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755" tabRatio="653"/>
  </bookViews>
  <sheets>
    <sheet name="Пред.К." sheetId="14" r:id="rId1"/>
    <sheet name="ФК" sheetId="16" r:id="rId2"/>
    <sheet name="Пр.ЛД" sheetId="20" r:id="rId3"/>
    <sheet name="Пр.ЛЮ1" sheetId="21" r:id="rId4"/>
    <sheet name="ПрЛЮ2" sheetId="22" r:id="rId5"/>
    <sheet name="ЛДФ1" sheetId="23" r:id="rId6"/>
    <sheet name="ЛДФ2" sheetId="24" r:id="rId7"/>
    <sheet name="ЛДФ3" sheetId="25" r:id="rId8"/>
    <sheet name="ЛМФ1" sheetId="26" r:id="rId9"/>
    <sheet name="ЛМФ2" sheetId="27" r:id="rId10"/>
    <sheet name="ЛМФ3" sheetId="28" r:id="rId11"/>
    <sheet name="ВыпЛ" sheetId="29" r:id="rId12"/>
    <sheet name="ВыпК" sheetId="30" r:id="rId13"/>
    <sheet name="ПД" sheetId="31" r:id="rId14"/>
    <sheet name="ПЮ" sheetId="32" r:id="rId15"/>
    <sheet name="ПС" sheetId="33" r:id="rId16"/>
    <sheet name="Лист7" sheetId="35" r:id="rId17"/>
  </sheets>
  <externalReferences>
    <externalReference r:id="rId18"/>
    <externalReference r:id="rId19"/>
    <externalReference r:id="rId20"/>
  </externalReferences>
  <calcPr calcId="152511"/>
</workbook>
</file>

<file path=xl/calcChain.xml><?xml version="1.0" encoding="utf-8"?>
<calcChain xmlns="http://schemas.openxmlformats.org/spreadsheetml/2006/main">
  <c r="J80" i="30" l="1"/>
  <c r="J79" i="30"/>
  <c r="J78" i="30"/>
  <c r="J77" i="30"/>
  <c r="J76" i="30"/>
  <c r="D76" i="30"/>
  <c r="D77" i="30" s="1"/>
  <c r="D78" i="30" s="1"/>
  <c r="D79" i="30" s="1"/>
  <c r="D80" i="30" s="1"/>
  <c r="J71" i="30"/>
  <c r="J70" i="30"/>
  <c r="J69" i="30"/>
  <c r="J68" i="30"/>
  <c r="J67" i="30"/>
  <c r="D67" i="30"/>
  <c r="D68" i="30" s="1"/>
  <c r="D69" i="30" s="1"/>
  <c r="D70" i="30" s="1"/>
  <c r="D71" i="30" s="1"/>
  <c r="J73" i="30"/>
  <c r="D58" i="30"/>
  <c r="D59" i="30" s="1"/>
  <c r="D60" i="30" s="1"/>
  <c r="D61" i="30" s="1"/>
  <c r="D62" i="30" s="1"/>
  <c r="J53" i="30"/>
  <c r="D49" i="30"/>
  <c r="D50" i="30" s="1"/>
  <c r="D51" i="30" s="1"/>
  <c r="D52" i="30" s="1"/>
  <c r="D53" i="30" s="1"/>
  <c r="D11" i="30"/>
  <c r="J42" i="30"/>
  <c r="J41" i="30"/>
  <c r="J40" i="30"/>
  <c r="J39" i="30"/>
  <c r="J38" i="30"/>
  <c r="J33" i="30"/>
  <c r="J32" i="30"/>
  <c r="J31" i="30"/>
  <c r="J30" i="30"/>
  <c r="D30" i="30"/>
  <c r="D31" i="30" s="1"/>
  <c r="D32" i="30" s="1"/>
  <c r="D33" i="30" s="1"/>
  <c r="J29" i="30"/>
  <c r="J35" i="30"/>
  <c r="J23" i="30"/>
  <c r="J22" i="30"/>
  <c r="J21" i="30"/>
  <c r="J20" i="30"/>
  <c r="D20" i="30"/>
  <c r="D21" i="30" s="1"/>
  <c r="D22" i="30" s="1"/>
  <c r="D23" i="30" s="1"/>
  <c r="J64" i="30"/>
  <c r="J62" i="30"/>
  <c r="J60" i="30"/>
  <c r="J59" i="30"/>
  <c r="J58" i="30"/>
  <c r="J55" i="30"/>
  <c r="J26" i="30"/>
  <c r="J17" i="30"/>
  <c r="J8" i="30"/>
  <c r="P19" i="29" l="1"/>
  <c r="N19" i="29"/>
  <c r="L19" i="29"/>
  <c r="P18" i="29"/>
  <c r="N18" i="29"/>
  <c r="L18" i="29"/>
  <c r="P17" i="29"/>
  <c r="N17" i="29"/>
  <c r="L17" i="29"/>
  <c r="P12" i="29"/>
  <c r="N12" i="29"/>
  <c r="L12" i="29"/>
  <c r="P11" i="29"/>
  <c r="N11" i="29"/>
  <c r="L11" i="29"/>
  <c r="P9" i="29"/>
  <c r="N9" i="29"/>
  <c r="L9" i="29"/>
  <c r="P8" i="29"/>
  <c r="N8" i="29"/>
  <c r="L8" i="29"/>
</calcChain>
</file>

<file path=xl/sharedStrings.xml><?xml version="1.0" encoding="utf-8"?>
<sst xmlns="http://schemas.openxmlformats.org/spreadsheetml/2006/main" count="1924" uniqueCount="467">
  <si>
    <t xml:space="preserve"> ЧЕМПИОНАТ РЕСПУБЛИКИ КАЗАХСТАН</t>
  </si>
  <si>
    <t>ПО НАСТОЛЬНОМУ ТЕННИСУ</t>
  </si>
  <si>
    <t>ЮНОШИ</t>
  </si>
  <si>
    <t>г.Нур-Султан</t>
  </si>
  <si>
    <t>№</t>
  </si>
  <si>
    <t>Фамилия Имя</t>
  </si>
  <si>
    <t>Дата</t>
  </si>
  <si>
    <t>Разряд</t>
  </si>
  <si>
    <t>Рейтинг</t>
  </si>
  <si>
    <t>Регион</t>
  </si>
  <si>
    <t>рождения</t>
  </si>
  <si>
    <t>г. Нур-Султан</t>
  </si>
  <si>
    <t>г. Шымкент</t>
  </si>
  <si>
    <t>КМС</t>
  </si>
  <si>
    <t>1юн.</t>
  </si>
  <si>
    <t>Сиддик Нуртай</t>
  </si>
  <si>
    <t xml:space="preserve">Кабдылуахитов Кадырали  </t>
  </si>
  <si>
    <t>10.08.2007</t>
  </si>
  <si>
    <t>Павлодар. обл.</t>
  </si>
  <si>
    <t>Восточно-Казахстанская обл.</t>
  </si>
  <si>
    <t>ВКО</t>
  </si>
  <si>
    <t>ЗКО</t>
  </si>
  <si>
    <t>Костанайская обл.</t>
  </si>
  <si>
    <t>Костанай. обл</t>
  </si>
  <si>
    <t>Альмагамбетов Айдын</t>
  </si>
  <si>
    <t>Карпташаров Данияр</t>
  </si>
  <si>
    <t>Кондратьев Артём</t>
  </si>
  <si>
    <t>Жамбылская обл.</t>
  </si>
  <si>
    <t>Мангистауская обл.</t>
  </si>
  <si>
    <t>Мангистау. обл.</t>
  </si>
  <si>
    <t>СКО</t>
  </si>
  <si>
    <t>Туркестанская обл.</t>
  </si>
  <si>
    <t>Туркестан. обл.</t>
  </si>
  <si>
    <t xml:space="preserve">Бакаев Фахриддин </t>
  </si>
  <si>
    <t>Карагандинская обл.</t>
  </si>
  <si>
    <t xml:space="preserve">Курмангалиев Алан  </t>
  </si>
  <si>
    <t>12.01.2007</t>
  </si>
  <si>
    <t>Карагандин. обл.</t>
  </si>
  <si>
    <t>Бурамбек Ален</t>
  </si>
  <si>
    <t>ДЕВУШКИ</t>
  </si>
  <si>
    <t xml:space="preserve">Лаврова Елизавета  </t>
  </si>
  <si>
    <t>02.04.2007</t>
  </si>
  <si>
    <t xml:space="preserve">Цвигун Алиса  </t>
  </si>
  <si>
    <t>24.10.2007</t>
  </si>
  <si>
    <t>Шайхина Алина</t>
  </si>
  <si>
    <t>Нурман Нурсая</t>
  </si>
  <si>
    <t>14.06.1009</t>
  </si>
  <si>
    <t>Телегенова Камилла</t>
  </si>
  <si>
    <t>Жармухамбетова Алуа</t>
  </si>
  <si>
    <t>Мукаш Шугыла</t>
  </si>
  <si>
    <t xml:space="preserve">Темирханова  Акку  </t>
  </si>
  <si>
    <t>23.01.2009</t>
  </si>
  <si>
    <t>Абулхаир Салима</t>
  </si>
  <si>
    <t>Онгар Фарида</t>
  </si>
  <si>
    <t xml:space="preserve">Серикбай Назым  </t>
  </si>
  <si>
    <t>06.01.2007</t>
  </si>
  <si>
    <t xml:space="preserve">Мочалкина Виктория  </t>
  </si>
  <si>
    <t>06.12.2008</t>
  </si>
  <si>
    <t xml:space="preserve">Фу Дарья </t>
  </si>
  <si>
    <t>31.01.2009</t>
  </si>
  <si>
    <t>Сиротина Полина</t>
  </si>
  <si>
    <t>КАРАГАНДИНСКАЯ обл.</t>
  </si>
  <si>
    <t>Х</t>
  </si>
  <si>
    <t>КОСТАНАЙСКАЯ обл.</t>
  </si>
  <si>
    <t>АКТЮБИНСКАЯ обл.</t>
  </si>
  <si>
    <t>г. ШЫМКЕНТ</t>
  </si>
  <si>
    <t>СИДДИК</t>
  </si>
  <si>
    <t>г. АЛМАТЫ</t>
  </si>
  <si>
    <t>ТУРКЕСТАНСКАЯ обл.</t>
  </si>
  <si>
    <t>г. НУР-СУЛТАН</t>
  </si>
  <si>
    <t>МАНГИСТАУСКАЯ обл.</t>
  </si>
  <si>
    <t>АТЫРАУСКАЯ обл.</t>
  </si>
  <si>
    <t>АРУОВ</t>
  </si>
  <si>
    <t>СУЙИНДЫК</t>
  </si>
  <si>
    <t>ЧЕМПИОНАТ РЕСПУБЛИКИ  КАЗАХСТАН ПО НАСТОЛЬНОМУ ТЕННИСУ среди спортсменов 2007г.р. и моложе</t>
  </si>
  <si>
    <t>среди спортсменов 2007 г. р. и моложе</t>
  </si>
  <si>
    <t xml:space="preserve">Гамова Дарья </t>
  </si>
  <si>
    <t>01.01.2008</t>
  </si>
  <si>
    <t xml:space="preserve">Жаксылыкова Альбина </t>
  </si>
  <si>
    <t>11.05.2007</t>
  </si>
  <si>
    <t xml:space="preserve">Асет Айша </t>
  </si>
  <si>
    <t>22.11.2007</t>
  </si>
  <si>
    <t xml:space="preserve">Дарханкызы Балауса </t>
  </si>
  <si>
    <t>28.02.2008</t>
  </si>
  <si>
    <t xml:space="preserve">Жолдыбай Нуржигит  </t>
  </si>
  <si>
    <t>26.06.2008</t>
  </si>
  <si>
    <t xml:space="preserve">Балташ Тамерлан </t>
  </si>
  <si>
    <t>17.04.2007</t>
  </si>
  <si>
    <t xml:space="preserve">Оралханов Арнур  </t>
  </si>
  <si>
    <t>28.09.2007</t>
  </si>
  <si>
    <t xml:space="preserve">Назир Рамазан  </t>
  </si>
  <si>
    <t>05.09.2008</t>
  </si>
  <si>
    <t xml:space="preserve">Касым Нурислам </t>
  </si>
  <si>
    <t>01.01.2009</t>
  </si>
  <si>
    <t>30.05.2007</t>
  </si>
  <si>
    <t xml:space="preserve">Моминжанов Адхам  </t>
  </si>
  <si>
    <t>Михеева Яна</t>
  </si>
  <si>
    <t>Подгруппа</t>
  </si>
  <si>
    <t>Главный судья. Судья МК                                                                                                                                                     А. Перевалов</t>
  </si>
  <si>
    <t>Главный секретарь. Судья МК                                                                                                                                         М.Мирасланов</t>
  </si>
  <si>
    <t>Командное первенство. ДЕВУШКИ. Предварительные игры</t>
  </si>
  <si>
    <t>Командное первенство. ЮНОШИ. Предварительные игры</t>
  </si>
  <si>
    <t>21-27 марта  2022г.                                                                                                      г. Алматы.</t>
  </si>
  <si>
    <t>КЫЗЫЛОРДИНСКАЯ обл.</t>
  </si>
  <si>
    <t>ЖАМБЫЛСКАЯ обл.</t>
  </si>
  <si>
    <t>АЛМАТИНСКАЯ обл.</t>
  </si>
  <si>
    <t>г. АЛМАТЫ-2</t>
  </si>
  <si>
    <t>Кальтенбергер София</t>
  </si>
  <si>
    <t>Избасар Аида</t>
  </si>
  <si>
    <t>Жумаш Лаура</t>
  </si>
  <si>
    <t>26.12.20077</t>
  </si>
  <si>
    <t>МСМК</t>
  </si>
  <si>
    <t>Кабдулов Арсен</t>
  </si>
  <si>
    <t>Магзумбеков Асылхан</t>
  </si>
  <si>
    <t>Нурумов Медет</t>
  </si>
  <si>
    <t>Сауырбай Бакдаулет</t>
  </si>
  <si>
    <t>Курбантаев Мухаммадали</t>
  </si>
  <si>
    <t>Кондратьев Никита</t>
  </si>
  <si>
    <t>Умирзак Адилет</t>
  </si>
  <si>
    <t>Жумагул Марлен</t>
  </si>
  <si>
    <t>г. Алматы                                                                                                              21-27 марта 2022г.</t>
  </si>
  <si>
    <t xml:space="preserve"> среди спортсменов 2007г.р. и моложе</t>
  </si>
  <si>
    <t xml:space="preserve">ЧЕМПИОНАТ РЕСПУБЛИКИ  КАЗАХСТАН ПО НАСТОЛЬНОМУ ТЕННИСУ </t>
  </si>
  <si>
    <t>Командное первенство. ДЕВУШКИ. За 9-16  места</t>
  </si>
  <si>
    <t>Командное первенство. ЮНОШИ. За 1-8 места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</si>
  <si>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</si>
  <si>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</si>
  <si>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</si>
  <si>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</si>
  <si>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</si>
  <si>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</si>
  <si>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</si>
  <si>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</si>
  <si>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</si>
  <si>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</si>
  <si>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</si>
  <si>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</si>
  <si>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</si>
  <si>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</si>
  <si>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</si>
  <si>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Командное первенство. ЮНОШИ. За 9-16  места</t>
  </si>
  <si>
    <t>Командное первенство. ДЕВУШКИ. За 1-8 места</t>
  </si>
  <si>
    <t>Q</t>
  </si>
  <si>
    <t>Главный секретарь. Судья МК                                                                                                М.Мирасланов</t>
  </si>
  <si>
    <t>Главный судья. Судья МК                                                                                                            А. Перевалов</t>
  </si>
  <si>
    <t>ДЕВУШКИ. Предварительные игры</t>
  </si>
  <si>
    <t>21-27марта 2022г.                                                                                                                                                                    Г. Алматы</t>
  </si>
  <si>
    <t xml:space="preserve">     </t>
  </si>
  <si>
    <t>ТЕМИРХАНОВА</t>
  </si>
  <si>
    <t>АЯЗБАЕВА</t>
  </si>
  <si>
    <t xml:space="preserve">САДЫКБАЙ </t>
  </si>
  <si>
    <t xml:space="preserve">ЕГИЗБАЙ </t>
  </si>
  <si>
    <t xml:space="preserve">НУРМАН </t>
  </si>
  <si>
    <t xml:space="preserve">ЕРМОЛАЕВА </t>
  </si>
  <si>
    <t xml:space="preserve">АНУАР </t>
  </si>
  <si>
    <t xml:space="preserve">ШЫМКЕНТБАЙ </t>
  </si>
  <si>
    <t xml:space="preserve">БЕЙСЕНГАЗЫ </t>
  </si>
  <si>
    <t xml:space="preserve">МУХИТДИНОВА </t>
  </si>
  <si>
    <t>КАЛЬТЕНБЕРГЕР</t>
  </si>
  <si>
    <t xml:space="preserve">МЕНДИГАЛИЕВА </t>
  </si>
  <si>
    <t xml:space="preserve">МУСТАФИНА </t>
  </si>
  <si>
    <t>БОЛАТБЕКОВА</t>
  </si>
  <si>
    <t>МУКАШ</t>
  </si>
  <si>
    <t xml:space="preserve">БУЛАНОВА </t>
  </si>
  <si>
    <t xml:space="preserve">КИЯТБАЕВА </t>
  </si>
  <si>
    <t xml:space="preserve">ЖЕТПЫСБАЙ </t>
  </si>
  <si>
    <t xml:space="preserve">ГОНЧАР </t>
  </si>
  <si>
    <t xml:space="preserve">ТУРСЫНБЕК </t>
  </si>
  <si>
    <t xml:space="preserve">БЕСЕМБАЕВА </t>
  </si>
  <si>
    <t xml:space="preserve">ЖАРМУХАМБЕТОВА </t>
  </si>
  <si>
    <t xml:space="preserve">УСОВА </t>
  </si>
  <si>
    <t xml:space="preserve">МИХЕЕВА </t>
  </si>
  <si>
    <t xml:space="preserve">ОНГАР </t>
  </si>
  <si>
    <t xml:space="preserve">МАСЛОВА </t>
  </si>
  <si>
    <t xml:space="preserve">СЕЙТХАНОВА </t>
  </si>
  <si>
    <t xml:space="preserve">ПОРТНЯГИНА </t>
  </si>
  <si>
    <t xml:space="preserve">ДАРХАНКЫЗЫ </t>
  </si>
  <si>
    <t>АДИЛЬГЕРЕЕВА Л</t>
  </si>
  <si>
    <t xml:space="preserve">БАТЫРОВА </t>
  </si>
  <si>
    <t>КАЛЫШ</t>
  </si>
  <si>
    <t xml:space="preserve">ТОЛЕБАЙ </t>
  </si>
  <si>
    <t xml:space="preserve">ЕРБОСЫН </t>
  </si>
  <si>
    <t xml:space="preserve">КОСАР </t>
  </si>
  <si>
    <t xml:space="preserve">СИРОТИНА </t>
  </si>
  <si>
    <t xml:space="preserve">АВЗАЛОВА </t>
  </si>
  <si>
    <t xml:space="preserve">ИЗБАСАР </t>
  </si>
  <si>
    <t>ТЕЛЕГЕНОВА</t>
  </si>
  <si>
    <t xml:space="preserve">БОРИСЕНКО </t>
  </si>
  <si>
    <t xml:space="preserve">НУРЛАН </t>
  </si>
  <si>
    <t xml:space="preserve">БЕГАЙДАР </t>
  </si>
  <si>
    <t xml:space="preserve">ШАЙХИНА </t>
  </si>
  <si>
    <t xml:space="preserve">ЛЕМЕШЕВА </t>
  </si>
  <si>
    <t xml:space="preserve">БАЙЗАК </t>
  </si>
  <si>
    <t xml:space="preserve">БУЛАТОВА </t>
  </si>
  <si>
    <t xml:space="preserve">ЖЕНИС </t>
  </si>
  <si>
    <t xml:space="preserve">АБУЛХАИР </t>
  </si>
  <si>
    <t xml:space="preserve">АМАНГЕЛЬДЫ </t>
  </si>
  <si>
    <t xml:space="preserve">ТУТУЕВА </t>
  </si>
  <si>
    <t xml:space="preserve">СУРАГАНОВА </t>
  </si>
  <si>
    <t xml:space="preserve">ШАВКАТОВА </t>
  </si>
  <si>
    <t xml:space="preserve">БИСЕН </t>
  </si>
  <si>
    <t xml:space="preserve">ТРАВКИНА </t>
  </si>
  <si>
    <t xml:space="preserve">ЖУМАШ </t>
  </si>
  <si>
    <t>ЮНОШИ. Предварительные игры</t>
  </si>
  <si>
    <t>КАСЫМ</t>
  </si>
  <si>
    <t>МЕРГАЛИЕВ</t>
  </si>
  <si>
    <t>БАКУОВ</t>
  </si>
  <si>
    <t>ЕСКУАТ</t>
  </si>
  <si>
    <t>ФЕНДРИКОВ</t>
  </si>
  <si>
    <t xml:space="preserve">СУЙИНДЫК </t>
  </si>
  <si>
    <t xml:space="preserve">ЖАРЫЛКАСЫНОВ </t>
  </si>
  <si>
    <t xml:space="preserve">СЕРИКБАЙ </t>
  </si>
  <si>
    <t xml:space="preserve">САЙЛАУБЕК </t>
  </si>
  <si>
    <t xml:space="preserve">КАРПТАШАРОВ </t>
  </si>
  <si>
    <t xml:space="preserve">НУРЫМБЕТОВ </t>
  </si>
  <si>
    <t xml:space="preserve">САЙЛАУХАНОВ </t>
  </si>
  <si>
    <t xml:space="preserve">САУЫРБАЙ </t>
  </si>
  <si>
    <t xml:space="preserve">АБИЛОВ </t>
  </si>
  <si>
    <t xml:space="preserve">КАДЫРИ </t>
  </si>
  <si>
    <t xml:space="preserve">ЕРЛАНУЛЫ </t>
  </si>
  <si>
    <t xml:space="preserve">РУСЛАНУЛЫ </t>
  </si>
  <si>
    <t>ЖУМАГАЛИЕВ</t>
  </si>
  <si>
    <t xml:space="preserve">АСКАР </t>
  </si>
  <si>
    <t xml:space="preserve">ЗАМАНБЕК </t>
  </si>
  <si>
    <t xml:space="preserve">БАКАЕВ </t>
  </si>
  <si>
    <t xml:space="preserve">МАМИНЖАНОВ </t>
  </si>
  <si>
    <t xml:space="preserve">НУРСЕИТОВ </t>
  </si>
  <si>
    <t>БАКЫТКЕРЕЙ</t>
  </si>
  <si>
    <t xml:space="preserve">НУРУМОВ </t>
  </si>
  <si>
    <t xml:space="preserve">ТОКТАМЫС </t>
  </si>
  <si>
    <t xml:space="preserve">ЖУМАНОВ </t>
  </si>
  <si>
    <t xml:space="preserve">ТАШТАНБЕКОВ </t>
  </si>
  <si>
    <t>КИСАН Р</t>
  </si>
  <si>
    <t>ЖУМАГАЗЫ</t>
  </si>
  <si>
    <t xml:space="preserve">БУЛДЫРЫКОВ </t>
  </si>
  <si>
    <t xml:space="preserve">САГАТБЕК </t>
  </si>
  <si>
    <t xml:space="preserve">СЕРЕКЕ </t>
  </si>
  <si>
    <t>КИСАН Н</t>
  </si>
  <si>
    <t xml:space="preserve">ОРЫНБАСАР </t>
  </si>
  <si>
    <t xml:space="preserve">ПОРТНОЙ </t>
  </si>
  <si>
    <t xml:space="preserve">ЖУМАГУЛ </t>
  </si>
  <si>
    <t xml:space="preserve">УМИРЗАК </t>
  </si>
  <si>
    <t xml:space="preserve">АСЫЛБЕКУЛЫ </t>
  </si>
  <si>
    <t xml:space="preserve">МАРКИН </t>
  </si>
  <si>
    <t xml:space="preserve">БАКЫТ </t>
  </si>
  <si>
    <t xml:space="preserve">ХАРКИ ХАМЗА </t>
  </si>
  <si>
    <t>ЗАМЫХОВСКИЙ</t>
  </si>
  <si>
    <t xml:space="preserve">БУРАМБЕК </t>
  </si>
  <si>
    <t xml:space="preserve">КУРБАНТАЕВ </t>
  </si>
  <si>
    <t xml:space="preserve">САЙЛАУБАЕВ </t>
  </si>
  <si>
    <t xml:space="preserve">МУКАТ </t>
  </si>
  <si>
    <t>ЖАКСЫБАЙ</t>
  </si>
  <si>
    <t xml:space="preserve">КУЛУМБАЕВ </t>
  </si>
  <si>
    <t xml:space="preserve">НАЗАРБЕКОВ </t>
  </si>
  <si>
    <t xml:space="preserve">АЛЬМАГАМБЕТОВ </t>
  </si>
  <si>
    <t xml:space="preserve">ТУГАНБАЙ </t>
  </si>
  <si>
    <t xml:space="preserve">САКЕШ </t>
  </si>
  <si>
    <t xml:space="preserve">ЖАКСЫЛИКОВ </t>
  </si>
  <si>
    <t xml:space="preserve">МАТКАРИМОВ </t>
  </si>
  <si>
    <t xml:space="preserve">КРАУЗЕ </t>
  </si>
  <si>
    <t xml:space="preserve">СИДДИК </t>
  </si>
  <si>
    <t>ФУ Дарья</t>
  </si>
  <si>
    <t xml:space="preserve">МАГЗУМБЕКОВ </t>
  </si>
  <si>
    <t>ОРАЛХАНОВ Е.</t>
  </si>
  <si>
    <t>ХАРКИ Ю.</t>
  </si>
  <si>
    <t xml:space="preserve">БЕРНИКОВ </t>
  </si>
  <si>
    <t xml:space="preserve">ЕРГЕН </t>
  </si>
  <si>
    <t>КОНДРАТЬЕВ А.</t>
  </si>
  <si>
    <t xml:space="preserve">КАБДУЛОВ </t>
  </si>
  <si>
    <t>КОНДРАТЬЕВ Н.</t>
  </si>
  <si>
    <t xml:space="preserve"> ЧЕМПИОНАТ РЕСПУБЛИКИ КАЗАХСТАН ПО НАСТОЛЬНОМУ ТЕННИСУ</t>
  </si>
  <si>
    <t>ДАРХАНКЫЗЫ</t>
  </si>
  <si>
    <t>МОЧАЛКИНА</t>
  </si>
  <si>
    <t xml:space="preserve">Главный судья. Судья МК                                                            А. Перевалов </t>
  </si>
  <si>
    <t>Главный секретарь. Судья МК                                                       М. Мирасланов</t>
  </si>
  <si>
    <t>2 лист</t>
  </si>
  <si>
    <t>ДЕВУШКИ. 3лист</t>
  </si>
  <si>
    <t>ЮНОШИ. 3лист</t>
  </si>
  <si>
    <t xml:space="preserve">КАСЫМ </t>
  </si>
  <si>
    <t xml:space="preserve">ЖУМАГАЛИЕВ </t>
  </si>
  <si>
    <t xml:space="preserve">НАЗИР </t>
  </si>
  <si>
    <t xml:space="preserve">ШАРИПХАН </t>
  </si>
  <si>
    <t xml:space="preserve">АРУОВ </t>
  </si>
  <si>
    <t xml:space="preserve">ОРАЛХАНОВ </t>
  </si>
  <si>
    <t xml:space="preserve">ЖАКСЫЛЫКОВ </t>
  </si>
  <si>
    <t xml:space="preserve">КАСЕНОВ </t>
  </si>
  <si>
    <t>КАБДЫЛУАХИТОВ</t>
  </si>
  <si>
    <t xml:space="preserve">КУРМАНГАЛИЕВ </t>
  </si>
  <si>
    <t xml:space="preserve">МОМИНЖАНОВ </t>
  </si>
  <si>
    <t xml:space="preserve">БАЛТАШ </t>
  </si>
  <si>
    <t>САУЫРБАЙ</t>
  </si>
  <si>
    <t>КОНУРАТЬЕВ А.</t>
  </si>
  <si>
    <t>ЖОЛДЫБАЙ</t>
  </si>
  <si>
    <t xml:space="preserve">ТЕМИРХАНОВА </t>
  </si>
  <si>
    <t xml:space="preserve">ЛАВРОВА </t>
  </si>
  <si>
    <t xml:space="preserve">АСЕТ </t>
  </si>
  <si>
    <t xml:space="preserve">ГАМОВА </t>
  </si>
  <si>
    <t xml:space="preserve">ЖАКСЫЛЫКОВА </t>
  </si>
  <si>
    <t>АДИЛЬГЕРЕЕВА</t>
  </si>
  <si>
    <t>ХАНИЯЗОВА М</t>
  </si>
  <si>
    <t xml:space="preserve">МУКАШ </t>
  </si>
  <si>
    <t xml:space="preserve">ЦВИГУН </t>
  </si>
  <si>
    <t>ФУ  Дарья</t>
  </si>
  <si>
    <t>ХАНИЯЗОВА  Н.</t>
  </si>
  <si>
    <t>СЕЙИТХАНОВА</t>
  </si>
  <si>
    <t>СЕЙИТХАНОВА.</t>
  </si>
  <si>
    <t>1 - сетка"-16"</t>
  </si>
  <si>
    <t>ИТОГОВЫЙ ПРОТОКОЛ</t>
  </si>
  <si>
    <t>2 - сетка"-32"</t>
  </si>
  <si>
    <t>МУЖЧИНЫ. ОДИНОЧНЫЙ РАЗРЯД</t>
  </si>
  <si>
    <t>3 - сетка"-48"</t>
  </si>
  <si>
    <t>Место</t>
  </si>
  <si>
    <t>Фамилия, Имя</t>
  </si>
  <si>
    <t>Дата рождения</t>
  </si>
  <si>
    <t>ЖЕНЩИНЫ. ОДИНОЧНЫЙ РАЗРЯД</t>
  </si>
  <si>
    <t>МУЖЧИНЫ. ПАРНЫЙ РАЗРЯД</t>
  </si>
  <si>
    <t>ЖЕНЩИНЫ. ПАРНЫЙ РАЗРЯД</t>
  </si>
  <si>
    <t>СМЕШАННЫЙ ПАРНЫЙ РАЗРЯД</t>
  </si>
  <si>
    <t>Главный судья. Судья МК.                                                                                         А. Перевалов</t>
  </si>
  <si>
    <t xml:space="preserve"> Главный секретарь. Судья МК                                                                             М. Мирасланов</t>
  </si>
  <si>
    <t>ИТОГИ КОМАНДНЫХ СОРЕВНОВАНИЙ. ДЕВУШКИ.</t>
  </si>
  <si>
    <t>1 МЕСТО</t>
  </si>
  <si>
    <t>2 МЕСТО</t>
  </si>
  <si>
    <t>3 МЕСТО</t>
  </si>
  <si>
    <t>ИТОГИ КОМАНДНЫХ СОРЕВНОВАНИЙ . ЮНОШИ.</t>
  </si>
  <si>
    <t>Главный секретарь. Судья МК                                                                             М. Мирасланов</t>
  </si>
  <si>
    <t xml:space="preserve">ТЕЛЕГЕНОВА </t>
  </si>
  <si>
    <t xml:space="preserve">МУХАТ </t>
  </si>
  <si>
    <t xml:space="preserve"> ПАРЫ  ДЕВУШЕК</t>
  </si>
  <si>
    <t xml:space="preserve"> ПАРЫ ЮНОШЕЙ</t>
  </si>
  <si>
    <t xml:space="preserve">Цвигун -Серикбай </t>
  </si>
  <si>
    <t>Турсынбек - Ермолаева</t>
  </si>
  <si>
    <t xml:space="preserve">Травкина - Женис </t>
  </si>
  <si>
    <t xml:space="preserve">ХаниязоваМ -Батырова </t>
  </si>
  <si>
    <t xml:space="preserve">Жармухамбетова -Тилегенова </t>
  </si>
  <si>
    <t xml:space="preserve">Гончар - Мендагалиева </t>
  </si>
  <si>
    <t xml:space="preserve">Жибек - Борисенко </t>
  </si>
  <si>
    <t xml:space="preserve">Асет -Амангельды </t>
  </si>
  <si>
    <t xml:space="preserve">Гамова - Сиротина </t>
  </si>
  <si>
    <t xml:space="preserve">Руссо-Михеева </t>
  </si>
  <si>
    <t xml:space="preserve">Кольденбергер - Авзалова </t>
  </si>
  <si>
    <t xml:space="preserve">Бегайдар -Байзак </t>
  </si>
  <si>
    <t xml:space="preserve">Мустафина -Тутуева </t>
  </si>
  <si>
    <t xml:space="preserve">Ануар - Ербосын </t>
  </si>
  <si>
    <t xml:space="preserve">Болатбекова - Султанбек </t>
  </si>
  <si>
    <t>Темирханова -Ханиязова Н</t>
  </si>
  <si>
    <t xml:space="preserve">Лаврова -Буланова </t>
  </si>
  <si>
    <t xml:space="preserve">Лемешова - Мухетдинова </t>
  </si>
  <si>
    <t xml:space="preserve">Усова - Адильгереева </t>
  </si>
  <si>
    <t xml:space="preserve">Шавкатова - Портнягина </t>
  </si>
  <si>
    <t xml:space="preserve">Дарханкызы - Шымкентбай </t>
  </si>
  <si>
    <t xml:space="preserve"> Аязбаева - Бейсенгазы</t>
  </si>
  <si>
    <t xml:space="preserve">Садыкбай -Калыш </t>
  </si>
  <si>
    <t xml:space="preserve">Жаксылыкова - Мукаш </t>
  </si>
  <si>
    <t xml:space="preserve">Сураганова - Толебай </t>
  </si>
  <si>
    <t xml:space="preserve">Абулхаир - Избасар </t>
  </si>
  <si>
    <t xml:space="preserve">Онгар -Жумаш </t>
  </si>
  <si>
    <t xml:space="preserve">Шайхина - Нурман </t>
  </si>
  <si>
    <t xml:space="preserve">Бейсенбаева - Булатова </t>
  </si>
  <si>
    <t xml:space="preserve">Егизбай - Бисен </t>
  </si>
  <si>
    <t>Мочалкина - Фу</t>
  </si>
  <si>
    <t xml:space="preserve">Курмангалиев -Назир </t>
  </si>
  <si>
    <t xml:space="preserve">Берников -Назербеков </t>
  </si>
  <si>
    <t xml:space="preserve">Мукат- Орынбасар </t>
  </si>
  <si>
    <t xml:space="preserve">Бакаев - Жумагул </t>
  </si>
  <si>
    <t xml:space="preserve">Жумагазы - Жаксылыков </t>
  </si>
  <si>
    <t xml:space="preserve">Карпташаров -Жанебек </t>
  </si>
  <si>
    <t xml:space="preserve">Фендриков - Сагаббек </t>
  </si>
  <si>
    <t xml:space="preserve">Касым - Серикбай </t>
  </si>
  <si>
    <t>Шарипхан -Сакеш</t>
  </si>
  <si>
    <t>Бануов -Булдыринов</t>
  </si>
  <si>
    <t xml:space="preserve">Бурамбек - Кобдулов </t>
  </si>
  <si>
    <t xml:space="preserve">Сиддик -Бакыт </t>
  </si>
  <si>
    <t xml:space="preserve">Суиндык - Нурымбетов </t>
  </si>
  <si>
    <t>Жумагалиев -Ескуат</t>
  </si>
  <si>
    <t xml:space="preserve">Асылбекулы - Сайлаубаев </t>
  </si>
  <si>
    <t xml:space="preserve">Харки - Харки </t>
  </si>
  <si>
    <t>Умирзак - Жаксыбай</t>
  </si>
  <si>
    <t xml:space="preserve">Мазгумбетов - Нурумов </t>
  </si>
  <si>
    <t xml:space="preserve">Абилов - Маткаримов </t>
  </si>
  <si>
    <t xml:space="preserve">Краузе - Замиховский </t>
  </si>
  <si>
    <t xml:space="preserve">Сереке - Сайлаубек </t>
  </si>
  <si>
    <t xml:space="preserve">Касенов - Токтамыс </t>
  </si>
  <si>
    <t xml:space="preserve">Таштанбеков - Кадыри </t>
  </si>
  <si>
    <t xml:space="preserve">Ерланулы -Сайпауханов </t>
  </si>
  <si>
    <t xml:space="preserve">Кондратьев- Кондратьев </t>
  </si>
  <si>
    <t xml:space="preserve">Аруов - Аскар </t>
  </si>
  <si>
    <t xml:space="preserve">Мергалиев - Нуркенбаев </t>
  </si>
  <si>
    <t xml:space="preserve">Оралханов -Кабдылуахитов </t>
  </si>
  <si>
    <t>СМ.ПАРЫ. Предварительные игры.</t>
  </si>
  <si>
    <t xml:space="preserve">Адильгереева А - Косар </t>
  </si>
  <si>
    <t xml:space="preserve">СМЕШАННЫЕ ПАРЫ  </t>
  </si>
  <si>
    <t xml:space="preserve"> ПАРЫ  ЮНОШЕЙ</t>
  </si>
  <si>
    <t>Курмангалиев-Назир</t>
  </si>
  <si>
    <t>Берников- Назарбеков</t>
  </si>
  <si>
    <t>Мукат-Орынбасар</t>
  </si>
  <si>
    <t xml:space="preserve">Жолдыбай -Курбантаев </t>
  </si>
  <si>
    <t xml:space="preserve">Балташ- Альмаганбетов  </t>
  </si>
  <si>
    <t>Моминжанов - Сауйрбай</t>
  </si>
  <si>
    <t>Моминжанов - Сауырбай</t>
  </si>
  <si>
    <t>Русланулы-Бахыткерей</t>
  </si>
  <si>
    <t xml:space="preserve">Курмангалиев -Мочалкина </t>
  </si>
  <si>
    <t xml:space="preserve">Магзумбеков -Ханиязова </t>
  </si>
  <si>
    <t xml:space="preserve">Ескуат - Мизбасар </t>
  </si>
  <si>
    <t xml:space="preserve">Серикбай - Буланова </t>
  </si>
  <si>
    <t xml:space="preserve">Сиддик - Шымкентбай </t>
  </si>
  <si>
    <t xml:space="preserve">Аруов - Портнягина </t>
  </si>
  <si>
    <t xml:space="preserve">Касенова -Лаврова </t>
  </si>
  <si>
    <t xml:space="preserve">Сереке - Нурман </t>
  </si>
  <si>
    <t xml:space="preserve">Карпташаров - Сураганова </t>
  </si>
  <si>
    <t xml:space="preserve">Касым - Цвигун </t>
  </si>
  <si>
    <t xml:space="preserve">Краузе - Мустафина </t>
  </si>
  <si>
    <t xml:space="preserve">Тохтамыс- Шайхина </t>
  </si>
  <si>
    <t>Альмаганбетов - Дарханкызы</t>
  </si>
  <si>
    <t xml:space="preserve">Бакаев - Бегайдар </t>
  </si>
  <si>
    <t xml:space="preserve">Мукат - Садыкбай </t>
  </si>
  <si>
    <t xml:space="preserve">Оралханов - Асет </t>
  </si>
  <si>
    <t xml:space="preserve">Кабдылуахитов - Серикбай </t>
  </si>
  <si>
    <t xml:space="preserve">Мергалиев - Бесембаева </t>
  </si>
  <si>
    <t xml:space="preserve">Абилов - Косар </t>
  </si>
  <si>
    <t xml:space="preserve">Жумагазы - Абулхаир </t>
  </si>
  <si>
    <t xml:space="preserve">Бакыт-Жумаш  </t>
  </si>
  <si>
    <t xml:space="preserve">Жолдыбай - Гамова </t>
  </si>
  <si>
    <t xml:space="preserve"> Шарипхан - Адильгереева А.</t>
  </si>
  <si>
    <t>Балташ-Фу</t>
  </si>
  <si>
    <t xml:space="preserve">Нурсеитов - Булатова </t>
  </si>
  <si>
    <t xml:space="preserve">Курбантаев - Амангельды </t>
  </si>
  <si>
    <t xml:space="preserve">Сауырбай - Мукаш </t>
  </si>
  <si>
    <t xml:space="preserve">Моминжанов - Темирханова </t>
  </si>
  <si>
    <t>Назир - Жаксылыкова</t>
  </si>
  <si>
    <t>Умирзак - Ханиязова Н.</t>
  </si>
  <si>
    <t xml:space="preserve">Жаксылыков -Онгар </t>
  </si>
  <si>
    <t>Жумагул - Шавкатова</t>
  </si>
  <si>
    <t xml:space="preserve">Главный судья. Судья МК                                                                   А. Перевалов </t>
  </si>
  <si>
    <t xml:space="preserve">Главный судья. Судья МК                                                                  А. Перевалов </t>
  </si>
  <si>
    <t xml:space="preserve">СОЛТАНБЕК </t>
  </si>
  <si>
    <t xml:space="preserve">МЕНБОЛАТ </t>
  </si>
  <si>
    <t>РУССО</t>
  </si>
  <si>
    <t>Сайлауханов-Жармухамбетова</t>
  </si>
  <si>
    <t>Сакеш-Нурлан</t>
  </si>
  <si>
    <t>Маткаримов-Гончар</t>
  </si>
  <si>
    <t>Суйиндык-Батырова</t>
  </si>
  <si>
    <t>Замыховский-Ермолаева</t>
  </si>
  <si>
    <t>Нурумов-Байзак</t>
  </si>
  <si>
    <t>Кондратьев Н.-Борисенко</t>
  </si>
  <si>
    <t>Портной-Тутуева</t>
  </si>
  <si>
    <t>Кондратьев А.-Толебай</t>
  </si>
  <si>
    <t>Оралханов-Кальтенбергер</t>
  </si>
  <si>
    <t>Кабдулов-Турсынбек</t>
  </si>
  <si>
    <t>Туганбай-Авзалова</t>
  </si>
  <si>
    <t>Сайлаубек-Михеева</t>
  </si>
  <si>
    <t>Бурамбек- Сиротина</t>
  </si>
  <si>
    <t>Ерланулы-Телегенова</t>
  </si>
  <si>
    <t>Мухетдинова-Аскар</t>
  </si>
  <si>
    <t>Жибек-Жаксыбай</t>
  </si>
  <si>
    <t>Жарылкасынов-Ба=олатбекова</t>
  </si>
  <si>
    <t>Менболат-Нурман</t>
  </si>
  <si>
    <t>Русланулы-Егизбай</t>
  </si>
  <si>
    <t>Харки Х.-Жетпысбай</t>
  </si>
  <si>
    <t>Бакыткереев-Бисен</t>
  </si>
  <si>
    <t>Орынбасар-Калыш</t>
  </si>
  <si>
    <t>Асыкбекулы-Киятбаева</t>
  </si>
  <si>
    <t>Жуманов-Лемешова</t>
  </si>
  <si>
    <t>Берников-Травкина</t>
  </si>
  <si>
    <t>Нурымбетов-Руссо</t>
  </si>
  <si>
    <t>Сагатбек-Мендыгалиева</t>
  </si>
  <si>
    <t>Назарбеков-Женис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</si>
</sst>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1"/>
      <color theme="1"/>
      <name val="Calibri"/>
      <family val="2"/>
      <charset val="204"/>
      <scheme val="minor"/>
    </font>
    <font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i/>
      <sz val="12"/>
      <name val="Times New Roman"/>
      <family val="1"/>
      <charset val="204"/>
    </font>
    <font>
      <i/>
      <sz val="11"/>
      <color theme="1"/>
      <name val="Cambria"/>
      <family val="1"/>
      <charset val="204"/>
      <scheme val="major"/>
    </font>
    <font>
      <i/>
      <sz val="11"/>
      <color rgb="FF990000"/>
      <name val="Times New Roman"/>
      <family val="1"/>
      <charset val="204"/>
    </font>
    <font>
      <i/>
      <sz val="1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6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b/>
      <i/>
      <u/>
      <sz val="12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i/>
      <sz val="8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sz val="9"/>
      <name val="Franklin Gothic Medium Cond"/>
      <family val="2"/>
      <charset val="204"/>
    </font>
    <font>
      <sz val="14"/>
      <name val="Franklin Gothic Medium Cond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9"/>
      <color theme="1"/>
      <name val="Cambria"/>
      <family val="1"/>
      <charset val="204"/>
      <scheme val="major"/>
    </font>
    <font>
      <b/>
      <i/>
      <sz val="8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i/>
      <sz val="14"/>
      <name val="Franklin Gothic Medium Cond"/>
      <family val="2"/>
      <charset val="204"/>
    </font>
    <font>
      <b/>
      <sz val="14"/>
      <name val="Cambria"/>
      <family val="1"/>
      <charset val="204"/>
      <scheme val="major"/>
    </font>
    <font>
      <i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i/>
      <sz val="8"/>
      <name val="Cambria"/>
      <family val="1"/>
      <charset val="204"/>
      <scheme val="major"/>
    </font>
    <font>
      <sz val="36"/>
      <name val="Franklin Gothic Medium Cond"/>
      <family val="2"/>
      <charset val="204"/>
    </font>
    <font>
      <sz val="36"/>
      <name val="Arial Cyr"/>
      <charset val="204"/>
    </font>
    <font>
      <b/>
      <sz val="10"/>
      <color theme="0"/>
      <name val="Franklin Gothic Medium Cond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b/>
      <sz val="26"/>
      <name val="Verdana"/>
      <family val="2"/>
      <charset val="204"/>
    </font>
    <font>
      <b/>
      <sz val="9"/>
      <name val="Verdana"/>
      <family val="2"/>
      <charset val="204"/>
    </font>
    <font>
      <i/>
      <sz val="12"/>
      <name val="Arial"/>
      <family val="2"/>
      <charset val="204"/>
    </font>
    <font>
      <i/>
      <sz val="9"/>
      <name val="Arial"/>
      <family val="2"/>
      <charset val="204"/>
    </font>
    <font>
      <b/>
      <i/>
      <sz val="14"/>
      <name val="Cambria"/>
      <family val="1"/>
      <charset val="204"/>
      <scheme val="major"/>
    </font>
    <font>
      <u/>
      <sz val="14"/>
      <name val="Arial"/>
      <family val="2"/>
      <charset val="204"/>
    </font>
    <font>
      <b/>
      <i/>
      <sz val="8"/>
      <name val="Cambria"/>
      <family val="1"/>
      <charset val="204"/>
      <scheme val="major"/>
    </font>
    <font>
      <b/>
      <i/>
      <sz val="8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8"/>
      <name val="Cambria"/>
      <family val="1"/>
      <charset val="204"/>
      <scheme val="major"/>
    </font>
    <font>
      <i/>
      <sz val="8"/>
      <color rgb="FF333399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8"/>
      <color rgb="FF006600"/>
      <name val="Cambria"/>
      <family val="1"/>
      <charset val="204"/>
      <scheme val="major"/>
    </font>
    <font>
      <i/>
      <sz val="8"/>
      <color rgb="FF006600"/>
      <name val="Cambria"/>
      <family val="1"/>
      <charset val="204"/>
      <scheme val="major"/>
    </font>
    <font>
      <b/>
      <i/>
      <sz val="8"/>
      <color rgb="FF990000"/>
      <name val="Cambria"/>
      <family val="1"/>
      <charset val="204"/>
      <scheme val="major"/>
    </font>
    <font>
      <i/>
      <sz val="8"/>
      <color rgb="FFC00000"/>
      <name val="Cambria"/>
      <family val="1"/>
      <charset val="204"/>
      <scheme val="major"/>
    </font>
    <font>
      <i/>
      <sz val="8"/>
      <color rgb="FF990000"/>
      <name val="Cambria"/>
      <family val="1"/>
      <charset val="204"/>
      <scheme val="major"/>
    </font>
    <font>
      <i/>
      <sz val="8"/>
      <color theme="1" tint="0.14999847407452621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sz val="8"/>
      <name val="Franklin Gothic Medium Cond"/>
      <family val="2"/>
      <charset val="204"/>
    </font>
    <font>
      <i/>
      <sz val="8"/>
      <name val="Times New Roman"/>
      <family val="1"/>
      <charset val="204"/>
    </font>
    <font>
      <b/>
      <sz val="8"/>
      <color theme="1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6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/>
    <xf numFmtId="0" fontId="16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/>
    <xf numFmtId="0" fontId="19" fillId="0" borderId="14" xfId="0" applyFont="1" applyBorder="1" applyAlignment="1">
      <alignment vertical="center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vertical="center" shrinkToFit="1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14" fillId="3" borderId="0" xfId="0" applyFont="1" applyFill="1" applyBorder="1" applyAlignment="1">
      <alignment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16" fontId="19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" fontId="32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top"/>
    </xf>
    <xf numFmtId="0" fontId="33" fillId="0" borderId="0" xfId="0" applyFont="1"/>
    <xf numFmtId="0" fontId="17" fillId="3" borderId="0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9" fillId="0" borderId="7" xfId="0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17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4" fillId="0" borderId="0" xfId="0" applyFont="1"/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Border="1"/>
    <xf numFmtId="0" fontId="6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49" fontId="20" fillId="0" borderId="0" xfId="0" applyNumberFormat="1" applyFont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20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9" fillId="0" borderId="0" xfId="0" applyNumberFormat="1" applyFont="1"/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20" fontId="20" fillId="0" borderId="13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/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0" applyFont="1"/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0" fillId="0" borderId="0" xfId="0" applyFont="1" applyAlignment="1"/>
    <xf numFmtId="0" fontId="30" fillId="0" borderId="0" xfId="0" applyFont="1" applyAlignment="1">
      <alignment vertical="center" shrinkToFit="1"/>
    </xf>
    <xf numFmtId="0" fontId="1" fillId="3" borderId="0" xfId="0" applyFont="1" applyFill="1" applyAlignment="1">
      <alignment shrinkToFit="1"/>
    </xf>
    <xf numFmtId="0" fontId="1" fillId="0" borderId="0" xfId="0" applyFont="1" applyBorder="1" applyAlignment="1">
      <alignment shrinkToFit="1"/>
    </xf>
    <xf numFmtId="49" fontId="43" fillId="5" borderId="1" xfId="0" applyNumberFormat="1" applyFont="1" applyFill="1" applyBorder="1" applyAlignment="1">
      <alignment horizontal="center" vertical="center" shrinkToFit="1"/>
    </xf>
    <xf numFmtId="49" fontId="43" fillId="5" borderId="2" xfId="0" applyNumberFormat="1" applyFont="1" applyFill="1" applyBorder="1" applyAlignment="1">
      <alignment horizontal="center" vertical="center" shrinkToFit="1"/>
    </xf>
    <xf numFmtId="0" fontId="8" fillId="0" borderId="0" xfId="0" applyFont="1" applyBorder="1"/>
    <xf numFmtId="0" fontId="2" fillId="2" borderId="1" xfId="0" applyNumberFormat="1" applyFont="1" applyFill="1" applyBorder="1" applyAlignment="1">
      <alignment horizontal="center" vertical="center" shrinkToFit="1"/>
    </xf>
    <xf numFmtId="49" fontId="11" fillId="3" borderId="1" xfId="0" applyNumberFormat="1" applyFont="1" applyFill="1" applyBorder="1" applyAlignment="1">
      <alignment horizontal="center" vertical="center" shrinkToFit="1"/>
    </xf>
    <xf numFmtId="0" fontId="1" fillId="3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49" fontId="11" fillId="3" borderId="13" xfId="0" applyNumberFormat="1" applyFont="1" applyFill="1" applyBorder="1" applyAlignment="1">
      <alignment horizontal="center" vertical="center" shrinkToFit="1"/>
    </xf>
    <xf numFmtId="49" fontId="11" fillId="3" borderId="13" xfId="0" applyNumberFormat="1" applyFont="1" applyFill="1" applyBorder="1" applyAlignment="1">
      <alignment horizontal="left" vertical="center" shrinkToFit="1"/>
    </xf>
    <xf numFmtId="0" fontId="4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shrinkToFit="1"/>
    </xf>
    <xf numFmtId="0" fontId="48" fillId="3" borderId="0" xfId="0" applyFont="1" applyFill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/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 shrinkToFit="1"/>
    </xf>
    <xf numFmtId="0" fontId="60" fillId="0" borderId="1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40" fillId="0" borderId="5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 shrinkToFit="1"/>
    </xf>
    <xf numFmtId="0" fontId="67" fillId="0" borderId="1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63" fillId="0" borderId="1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 shrinkToFit="1"/>
    </xf>
    <xf numFmtId="0" fontId="65" fillId="0" borderId="1" xfId="0" applyFont="1" applyBorder="1" applyAlignment="1" applyProtection="1">
      <alignment horizontal="center" vertical="center" wrapText="1"/>
      <protection locked="0"/>
    </xf>
    <xf numFmtId="0" fontId="66" fillId="0" borderId="1" xfId="0" applyFont="1" applyBorder="1" applyAlignment="1">
      <alignment horizontal="center" vertical="center" shrinkToFit="1"/>
    </xf>
    <xf numFmtId="0" fontId="65" fillId="0" borderId="1" xfId="0" applyFont="1" applyBorder="1" applyAlignment="1">
      <alignment horizontal="center" vertical="center" shrinkToFit="1"/>
    </xf>
    <xf numFmtId="0" fontId="65" fillId="0" borderId="3" xfId="0" applyFont="1" applyBorder="1" applyAlignment="1" applyProtection="1">
      <alignment horizontal="center" vertical="center" wrapText="1"/>
      <protection locked="0"/>
    </xf>
    <xf numFmtId="0" fontId="65" fillId="0" borderId="3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 shrinkToFit="1"/>
    </xf>
    <xf numFmtId="0" fontId="6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shrinkToFit="1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1" fillId="0" borderId="0" xfId="0" applyFont="1"/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shrinkToFit="1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30" fillId="0" borderId="12" xfId="0" applyFont="1" applyBorder="1" applyAlignment="1">
      <alignment vertical="center" shrinkToFit="1"/>
    </xf>
    <xf numFmtId="0" fontId="14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49" fontId="11" fillId="3" borderId="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68" fillId="3" borderId="0" xfId="0" applyFont="1" applyFill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34" fillId="0" borderId="0" xfId="0" applyFont="1" applyAlignment="1">
      <alignment horizontal="left" vertical="center"/>
    </xf>
    <xf numFmtId="0" fontId="71" fillId="0" borderId="0" xfId="0" applyFont="1" applyAlignment="1">
      <alignment vertical="center" shrinkToFit="1"/>
    </xf>
    <xf numFmtId="0" fontId="34" fillId="0" borderId="0" xfId="0" applyFont="1" applyBorder="1"/>
    <xf numFmtId="0" fontId="34" fillId="0" borderId="3" xfId="0" applyFont="1" applyBorder="1"/>
    <xf numFmtId="0" fontId="34" fillId="0" borderId="6" xfId="0" applyFont="1" applyBorder="1"/>
    <xf numFmtId="0" fontId="72" fillId="0" borderId="0" xfId="0" applyFont="1" applyBorder="1" applyAlignment="1">
      <alignment horizontal="center"/>
    </xf>
    <xf numFmtId="0" fontId="34" fillId="0" borderId="5" xfId="0" applyFont="1" applyBorder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/>
    <xf numFmtId="0" fontId="68" fillId="3" borderId="7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vertical="center" shrinkToFit="1"/>
    </xf>
    <xf numFmtId="0" fontId="19" fillId="0" borderId="9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3" fillId="3" borderId="0" xfId="0" applyFont="1" applyFill="1" applyBorder="1" applyAlignment="1">
      <alignment horizontal="center" vertical="center" shrinkToFit="1"/>
    </xf>
    <xf numFmtId="0" fontId="68" fillId="3" borderId="6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70" fillId="0" borderId="0" xfId="0" applyFont="1" applyBorder="1" applyAlignment="1">
      <alignment vertical="center" shrinkToFit="1"/>
    </xf>
    <xf numFmtId="0" fontId="38" fillId="0" borderId="3" xfId="0" applyFont="1" applyBorder="1" applyAlignment="1"/>
    <xf numFmtId="0" fontId="38" fillId="0" borderId="5" xfId="0" applyFont="1" applyBorder="1" applyAlignment="1"/>
    <xf numFmtId="0" fontId="38" fillId="0" borderId="0" xfId="0" applyFont="1"/>
    <xf numFmtId="0" fontId="74" fillId="0" borderId="0" xfId="0" applyFont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19" fillId="0" borderId="9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17" fillId="3" borderId="0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shrinkToFit="1"/>
    </xf>
    <xf numFmtId="0" fontId="29" fillId="3" borderId="0" xfId="0" applyFont="1" applyFill="1" applyBorder="1" applyAlignment="1">
      <alignment horizontal="center" vertical="top" shrinkToFit="1"/>
    </xf>
    <xf numFmtId="0" fontId="28" fillId="3" borderId="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12" fillId="3" borderId="0" xfId="0" applyNumberFormat="1" applyFont="1" applyFill="1" applyAlignment="1">
      <alignment horizontal="center" shrinkToFit="1"/>
    </xf>
    <xf numFmtId="49" fontId="11" fillId="3" borderId="3" xfId="0" applyNumberFormat="1" applyFont="1" applyFill="1" applyBorder="1" applyAlignment="1">
      <alignment horizontal="center" vertical="center" shrinkToFit="1"/>
    </xf>
    <xf numFmtId="49" fontId="11" fillId="3" borderId="5" xfId="0" applyNumberFormat="1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1" fillId="4" borderId="14" xfId="0" applyFont="1" applyFill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1" fillId="4" borderId="10" xfId="0" applyFont="1" applyFill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49" fontId="13" fillId="3" borderId="0" xfId="0" applyNumberFormat="1" applyFont="1" applyFill="1" applyAlignment="1">
      <alignment horizontal="center" shrinkToFit="1"/>
    </xf>
    <xf numFmtId="0" fontId="12" fillId="3" borderId="0" xfId="0" applyNumberFormat="1" applyFont="1" applyFill="1" applyAlignment="1">
      <alignment horizontal="center" vertical="center" shrinkToFit="1"/>
    </xf>
    <xf numFmtId="0" fontId="41" fillId="6" borderId="14" xfId="0" applyFont="1" applyFill="1" applyBorder="1" applyAlignment="1">
      <alignment horizontal="center" vertical="center" shrinkToFit="1"/>
    </xf>
    <xf numFmtId="0" fontId="41" fillId="6" borderId="9" xfId="0" applyFont="1" applyFill="1" applyBorder="1" applyAlignment="1">
      <alignment horizontal="center" vertical="center" shrinkToFit="1"/>
    </xf>
    <xf numFmtId="0" fontId="41" fillId="6" borderId="10" xfId="0" applyFont="1" applyFill="1" applyBorder="1" applyAlignment="1">
      <alignment horizontal="center" vertical="center" shrinkToFit="1"/>
    </xf>
    <xf numFmtId="0" fontId="41" fillId="6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0" fontId="30" fillId="0" borderId="0" xfId="0" applyFont="1" applyAlignment="1">
      <alignment horizontal="center" vertical="center" shrinkToFit="1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/>
    </xf>
    <xf numFmtId="0" fontId="64" fillId="0" borderId="8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55" fillId="0" borderId="8" xfId="0" applyFont="1" applyBorder="1" applyAlignment="1" applyProtection="1">
      <alignment horizontal="center" vertical="center"/>
      <protection locked="0"/>
    </xf>
    <xf numFmtId="0" fontId="55" fillId="0" borderId="5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40" fillId="0" borderId="2" xfId="0" applyFont="1" applyBorder="1" applyAlignment="1" applyProtection="1">
      <alignment horizontal="center" vertical="center" wrapText="1"/>
      <protection locked="0"/>
    </xf>
    <xf numFmtId="0" fontId="40" fillId="0" borderId="4" xfId="0" applyFont="1" applyBorder="1" applyAlignment="1" applyProtection="1">
      <alignment horizontal="center" vertical="center" wrapText="1"/>
      <protection locked="0"/>
    </xf>
    <xf numFmtId="0" fontId="64" fillId="0" borderId="7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2" fillId="0" borderId="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center" shrinkToFit="1"/>
    </xf>
    <xf numFmtId="0" fontId="34" fillId="0" borderId="3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63;&#1050;-2019.%20&#1054;&#1076;&#1080;&#1085;&#1086;&#1095;&#1085;&#109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63;&#1050;-2019.%20&#1050;&#1054;&#1052;&#1040;&#1053;&#1044;&#1067;%20-&#1044;&#1077;&#1074;&#1091;&#1096;&#1082;&#10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63;&#1050;-2019.%20&#1050;&#1054;&#1052;&#1040;&#1053;&#1044;&#1067;%20-&#1070;&#1085;&#1086;&#1096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/>
      <sheetData sheetId="1">
        <row r="3">
          <cell r="B3" t="str">
            <v>ЧЕМПИОНАТ РЕСПУБЛИКИ КАЗАХСТАН ПО НАСТОЛЬНОМУ ТЕННИСУ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ЧЕМПИОНАТ РЕСПУБЛИКИ КАЗАХСТАН ПО НАСТОЛЬНОМУ ТЕННИСУ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7">
        <row r="11">
          <cell r="BQ11" t="str">
            <v>-</v>
          </cell>
        </row>
        <row r="30">
          <cell r="BQ30" t="str">
            <v>-</v>
          </cell>
        </row>
        <row r="67">
          <cell r="BA67" t="str">
            <v>-</v>
          </cell>
        </row>
      </sheetData>
      <sheetData sheetId="38">
        <row r="9">
          <cell r="CJ9">
            <v>24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39">
        <row r="9">
          <cell r="CJ9">
            <v>185</v>
          </cell>
        </row>
        <row r="11">
          <cell r="BZ11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40">
        <row r="13">
          <cell r="CT13" t="str">
            <v>-</v>
          </cell>
        </row>
        <row r="14">
          <cell r="CF14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"/>
      <sheetName val="Список команд (2)"/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Ж"/>
      <sheetName val="Команды"/>
      <sheetName val="Сводник. ЖЕН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/>
      <sheetData sheetId="2"/>
      <sheetData sheetId="3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КРЮКОВСКАЯ Алина</v>
          </cell>
          <cell r="D5">
            <v>37768</v>
          </cell>
          <cell r="E5" t="str">
            <v>КМС</v>
          </cell>
          <cell r="F5">
            <v>23</v>
          </cell>
          <cell r="G5" t="str">
            <v>Актюбинск. обл.</v>
          </cell>
          <cell r="H5" t="str">
            <v xml:space="preserve"> </v>
          </cell>
          <cell r="I5" t="str">
            <v>Актюбинск-1</v>
          </cell>
          <cell r="J5" t="str">
            <v>Актюбинск-1</v>
          </cell>
          <cell r="K5" t="str">
            <v>Саламатов К.</v>
          </cell>
          <cell r="L5">
            <v>0</v>
          </cell>
          <cell r="M5" t="str">
            <v>КРЮКОВСКАЯ</v>
          </cell>
          <cell r="N5" t="str">
            <v>А</v>
          </cell>
          <cell r="O5" t="str">
            <v>КРЮКОВСКАЯ А.</v>
          </cell>
          <cell r="P5">
            <v>21</v>
          </cell>
          <cell r="Q5">
            <v>21</v>
          </cell>
          <cell r="R5">
            <v>101</v>
          </cell>
          <cell r="S5">
            <v>105</v>
          </cell>
          <cell r="T5" t="str">
            <v>101-105</v>
          </cell>
          <cell r="U5" t="str">
            <v>Актюбинская обл.-1</v>
          </cell>
          <cell r="V5">
            <v>23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НАСЫРОВА Динара</v>
          </cell>
          <cell r="D6">
            <v>38353</v>
          </cell>
          <cell r="E6" t="str">
            <v>I</v>
          </cell>
          <cell r="F6">
            <v>0</v>
          </cell>
          <cell r="G6" t="str">
            <v>Актюбинск. обл.</v>
          </cell>
          <cell r="H6" t="str">
            <v xml:space="preserve"> </v>
          </cell>
          <cell r="I6">
            <v>0</v>
          </cell>
          <cell r="J6" t="str">
            <v>Актюбинск-1</v>
          </cell>
          <cell r="K6">
            <v>0</v>
          </cell>
          <cell r="L6">
            <v>0</v>
          </cell>
          <cell r="M6" t="str">
            <v>НАСЫРОВА</v>
          </cell>
          <cell r="N6" t="str">
            <v>Д</v>
          </cell>
          <cell r="O6" t="str">
            <v>НАСЫРОВА Д.</v>
          </cell>
          <cell r="P6">
            <v>0</v>
          </cell>
          <cell r="Q6">
            <v>21</v>
          </cell>
          <cell r="R6">
            <v>101</v>
          </cell>
          <cell r="S6">
            <v>105</v>
          </cell>
          <cell r="T6" t="str">
            <v>101-105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МАРТЫНОВА Анастасия</v>
          </cell>
          <cell r="D7">
            <v>38353</v>
          </cell>
          <cell r="E7" t="str">
            <v>I</v>
          </cell>
          <cell r="F7">
            <v>0</v>
          </cell>
          <cell r="G7" t="str">
            <v>Актюбинск. обл.</v>
          </cell>
          <cell r="H7" t="str">
            <v xml:space="preserve"> </v>
          </cell>
          <cell r="I7">
            <v>0</v>
          </cell>
          <cell r="J7" t="str">
            <v>Актюбинск-1</v>
          </cell>
          <cell r="K7">
            <v>0</v>
          </cell>
          <cell r="L7">
            <v>0</v>
          </cell>
          <cell r="M7" t="str">
            <v>МАРТЫНОВА</v>
          </cell>
          <cell r="N7" t="str">
            <v>А</v>
          </cell>
          <cell r="O7" t="str">
            <v>МАРТЫНОВА А.</v>
          </cell>
          <cell r="P7">
            <v>0</v>
          </cell>
          <cell r="Q7">
            <v>21</v>
          </cell>
          <cell r="R7">
            <v>101</v>
          </cell>
          <cell r="S7">
            <v>105</v>
          </cell>
          <cell r="T7" t="str">
            <v>101-105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АСЫЛХАНОВА Асылхан</v>
          </cell>
          <cell r="D8">
            <v>38353</v>
          </cell>
          <cell r="E8" t="str">
            <v>I</v>
          </cell>
          <cell r="F8">
            <v>0</v>
          </cell>
          <cell r="G8" t="str">
            <v>Актюбинск. обл.</v>
          </cell>
          <cell r="H8" t="str">
            <v xml:space="preserve"> </v>
          </cell>
          <cell r="I8">
            <v>0</v>
          </cell>
          <cell r="J8" t="str">
            <v>Актюбинск-1</v>
          </cell>
          <cell r="K8">
            <v>0</v>
          </cell>
          <cell r="L8">
            <v>0</v>
          </cell>
          <cell r="M8" t="str">
            <v>АСЫЛХАНОВА</v>
          </cell>
          <cell r="N8" t="str">
            <v>А</v>
          </cell>
          <cell r="O8" t="str">
            <v>АСЫЛХАНОВА А.</v>
          </cell>
          <cell r="P8">
            <v>0</v>
          </cell>
          <cell r="Q8">
            <v>21</v>
          </cell>
          <cell r="R8">
            <v>101</v>
          </cell>
          <cell r="S8">
            <v>105</v>
          </cell>
          <cell r="T8" t="str">
            <v>101-105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Актюбинск-1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21</v>
          </cell>
          <cell r="R9">
            <v>101</v>
          </cell>
          <cell r="S9">
            <v>105</v>
          </cell>
          <cell r="T9" t="str">
            <v>101-105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СМИРНОВА Александра</v>
          </cell>
          <cell r="D10">
            <v>38149</v>
          </cell>
          <cell r="E10" t="str">
            <v>МС</v>
          </cell>
          <cell r="F10">
            <v>55</v>
          </cell>
          <cell r="G10" t="str">
            <v>Карагандин. обл.</v>
          </cell>
          <cell r="H10" t="str">
            <v xml:space="preserve"> </v>
          </cell>
          <cell r="I10" t="str">
            <v>Караганда-1</v>
          </cell>
          <cell r="J10" t="str">
            <v>Караганда-1</v>
          </cell>
          <cell r="K10" t="str">
            <v>Ким Т.А.</v>
          </cell>
          <cell r="L10">
            <v>0</v>
          </cell>
          <cell r="M10" t="str">
            <v>СМИРНОВА</v>
          </cell>
          <cell r="N10" t="str">
            <v>А</v>
          </cell>
          <cell r="O10" t="str">
            <v>СМИРНОВА А.</v>
          </cell>
          <cell r="P10">
            <v>22</v>
          </cell>
          <cell r="Q10">
            <v>22</v>
          </cell>
          <cell r="R10">
            <v>106</v>
          </cell>
          <cell r="S10">
            <v>110</v>
          </cell>
          <cell r="T10" t="str">
            <v>106-110</v>
          </cell>
          <cell r="U10" t="str">
            <v>Карагандинская обл.-1</v>
          </cell>
          <cell r="V10">
            <v>55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АШКЕЕВА Арай</v>
          </cell>
          <cell r="D11">
            <v>38353</v>
          </cell>
          <cell r="E11" t="str">
            <v>КМС</v>
          </cell>
          <cell r="F11">
            <v>43</v>
          </cell>
          <cell r="G11" t="str">
            <v>Карагандин. обл.</v>
          </cell>
          <cell r="H11" t="str">
            <v xml:space="preserve"> </v>
          </cell>
          <cell r="I11">
            <v>0</v>
          </cell>
          <cell r="J11" t="str">
            <v>Караганда-1</v>
          </cell>
          <cell r="K11">
            <v>0</v>
          </cell>
          <cell r="L11">
            <v>0</v>
          </cell>
          <cell r="M11" t="str">
            <v>АШКЕЕВА</v>
          </cell>
          <cell r="N11" t="str">
            <v>А</v>
          </cell>
          <cell r="O11" t="str">
            <v>АШКЕЕВА А.</v>
          </cell>
          <cell r="P11">
            <v>0</v>
          </cell>
          <cell r="Q11">
            <v>22</v>
          </cell>
          <cell r="R11">
            <v>106</v>
          </cell>
          <cell r="S11">
            <v>110</v>
          </cell>
          <cell r="T11" t="str">
            <v>106-110</v>
          </cell>
          <cell r="U11">
            <v>0</v>
          </cell>
          <cell r="V11">
            <v>43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КОШКУМБАЕВА Жанерке</v>
          </cell>
          <cell r="D12">
            <v>38353</v>
          </cell>
          <cell r="E12" t="str">
            <v>КМС</v>
          </cell>
          <cell r="F12">
            <v>38</v>
          </cell>
          <cell r="G12" t="str">
            <v>Карагандин. обл.</v>
          </cell>
          <cell r="H12" t="str">
            <v xml:space="preserve"> </v>
          </cell>
          <cell r="I12">
            <v>0</v>
          </cell>
          <cell r="J12" t="str">
            <v>Караганда-1</v>
          </cell>
          <cell r="K12">
            <v>0</v>
          </cell>
          <cell r="L12">
            <v>0</v>
          </cell>
          <cell r="M12" t="str">
            <v>КОШКУМБАЕВА</v>
          </cell>
          <cell r="N12" t="str">
            <v>Ж</v>
          </cell>
          <cell r="O12" t="str">
            <v>КОШКУМБАЕВА Ж.</v>
          </cell>
          <cell r="P12">
            <v>0</v>
          </cell>
          <cell r="Q12">
            <v>22</v>
          </cell>
          <cell r="R12">
            <v>106</v>
          </cell>
          <cell r="S12">
            <v>110</v>
          </cell>
          <cell r="T12" t="str">
            <v>106-110</v>
          </cell>
          <cell r="U12">
            <v>0</v>
          </cell>
          <cell r="V12">
            <v>38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>СОЛТАБАЕВА Ясмина</v>
          </cell>
          <cell r="D13">
            <v>38353</v>
          </cell>
          <cell r="E13" t="str">
            <v>III</v>
          </cell>
          <cell r="F13">
            <v>24</v>
          </cell>
          <cell r="G13" t="str">
            <v>Карагандин. обл.</v>
          </cell>
          <cell r="H13" t="str">
            <v xml:space="preserve"> </v>
          </cell>
          <cell r="I13">
            <v>0</v>
          </cell>
          <cell r="J13" t="str">
            <v>Караганда-1</v>
          </cell>
          <cell r="K13">
            <v>0</v>
          </cell>
          <cell r="L13">
            <v>0</v>
          </cell>
          <cell r="M13" t="str">
            <v>СОЛТАБАЕВА</v>
          </cell>
          <cell r="N13" t="str">
            <v>Я</v>
          </cell>
          <cell r="O13" t="str">
            <v>СОЛТАБАЕВА Я.</v>
          </cell>
          <cell r="P13">
            <v>0</v>
          </cell>
          <cell r="Q13">
            <v>22</v>
          </cell>
          <cell r="R13">
            <v>106</v>
          </cell>
          <cell r="S13">
            <v>110</v>
          </cell>
          <cell r="T13" t="str">
            <v>106-110</v>
          </cell>
          <cell r="U13">
            <v>0</v>
          </cell>
          <cell r="V13">
            <v>24</v>
          </cell>
          <cell r="W13">
            <v>0</v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Караганда-1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22</v>
          </cell>
          <cell r="R14">
            <v>106</v>
          </cell>
          <cell r="S14">
            <v>110</v>
          </cell>
          <cell r="T14" t="str">
            <v>106-110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ЖАКСЫЛЫКОВА Альбина</v>
          </cell>
          <cell r="D15">
            <v>39213</v>
          </cell>
          <cell r="E15" t="str">
            <v>I</v>
          </cell>
          <cell r="F15">
            <v>0</v>
          </cell>
          <cell r="G15" t="str">
            <v>Карагандин. обл.</v>
          </cell>
          <cell r="H15" t="str">
            <v xml:space="preserve"> </v>
          </cell>
          <cell r="I15" t="str">
            <v>Караганда-2</v>
          </cell>
          <cell r="J15" t="str">
            <v>Караганда-2</v>
          </cell>
          <cell r="K15" t="str">
            <v>Ким Т.А.</v>
          </cell>
          <cell r="L15">
            <v>0</v>
          </cell>
          <cell r="M15" t="str">
            <v>ЖАКСЫЛЫКОВА</v>
          </cell>
          <cell r="N15" t="str">
            <v>А</v>
          </cell>
          <cell r="O15" t="str">
            <v>ЖАКСЫЛЫКОВА А.</v>
          </cell>
          <cell r="P15">
            <v>23</v>
          </cell>
          <cell r="Q15">
            <v>23</v>
          </cell>
          <cell r="R15">
            <v>111</v>
          </cell>
          <cell r="S15">
            <v>115</v>
          </cell>
          <cell r="T15" t="str">
            <v>111-115</v>
          </cell>
          <cell r="U15" t="str">
            <v>Карагандинская обл.-2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ФУ Дарья</v>
          </cell>
          <cell r="D16">
            <v>39844</v>
          </cell>
          <cell r="E16" t="str">
            <v>III</v>
          </cell>
          <cell r="F16">
            <v>0</v>
          </cell>
          <cell r="G16" t="str">
            <v>Карагандин. обл.</v>
          </cell>
          <cell r="H16" t="str">
            <v xml:space="preserve"> </v>
          </cell>
          <cell r="I16">
            <v>0</v>
          </cell>
          <cell r="J16" t="str">
            <v>Караганда-2</v>
          </cell>
          <cell r="K16">
            <v>0</v>
          </cell>
          <cell r="L16">
            <v>0</v>
          </cell>
          <cell r="M16" t="str">
            <v>ФУ</v>
          </cell>
          <cell r="N16" t="str">
            <v>Д</v>
          </cell>
          <cell r="O16" t="str">
            <v>ФУ Д.</v>
          </cell>
          <cell r="P16">
            <v>0</v>
          </cell>
          <cell r="Q16">
            <v>23</v>
          </cell>
          <cell r="R16">
            <v>111</v>
          </cell>
          <cell r="S16">
            <v>115</v>
          </cell>
          <cell r="T16" t="str">
            <v>111-115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СИРОТИНА Полина</v>
          </cell>
          <cell r="D17">
            <v>39500</v>
          </cell>
          <cell r="E17" t="str">
            <v>1 юн.</v>
          </cell>
          <cell r="F17">
            <v>0</v>
          </cell>
          <cell r="G17" t="str">
            <v>Карагандин. обл.</v>
          </cell>
          <cell r="H17" t="str">
            <v xml:space="preserve"> </v>
          </cell>
          <cell r="I17">
            <v>0</v>
          </cell>
          <cell r="J17" t="str">
            <v>Караганда-2</v>
          </cell>
          <cell r="K17">
            <v>0</v>
          </cell>
          <cell r="L17">
            <v>0</v>
          </cell>
          <cell r="M17" t="str">
            <v>СИРОТИНА</v>
          </cell>
          <cell r="N17" t="str">
            <v>П</v>
          </cell>
          <cell r="O17" t="str">
            <v>СИРОТИНА П.</v>
          </cell>
          <cell r="P17">
            <v>0</v>
          </cell>
          <cell r="Q17">
            <v>23</v>
          </cell>
          <cell r="R17">
            <v>111</v>
          </cell>
          <cell r="S17">
            <v>115</v>
          </cell>
          <cell r="T17" t="str">
            <v>111-115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ОХМАК Екатерина</v>
          </cell>
          <cell r="D18">
            <v>39025</v>
          </cell>
          <cell r="E18" t="str">
            <v>III</v>
          </cell>
          <cell r="F18">
            <v>0</v>
          </cell>
          <cell r="G18" t="str">
            <v>Карагандин. обл.</v>
          </cell>
          <cell r="H18" t="str">
            <v xml:space="preserve"> </v>
          </cell>
          <cell r="I18">
            <v>0</v>
          </cell>
          <cell r="J18" t="str">
            <v>Караганда-2</v>
          </cell>
          <cell r="K18">
            <v>0</v>
          </cell>
          <cell r="L18">
            <v>0</v>
          </cell>
          <cell r="M18" t="str">
            <v>ОХМАК</v>
          </cell>
          <cell r="N18" t="str">
            <v>Е</v>
          </cell>
          <cell r="O18" t="str">
            <v>ОХМАК Е.</v>
          </cell>
          <cell r="P18">
            <v>0</v>
          </cell>
          <cell r="Q18">
            <v>23</v>
          </cell>
          <cell r="R18">
            <v>111</v>
          </cell>
          <cell r="S18">
            <v>115</v>
          </cell>
          <cell r="T18" t="str">
            <v>111-115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Караганда-2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23</v>
          </cell>
          <cell r="R19">
            <v>111</v>
          </cell>
          <cell r="S19">
            <v>115</v>
          </cell>
          <cell r="T19" t="str">
            <v>111-115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РОМАНОВСКАЯ Ангелина</v>
          </cell>
          <cell r="D20">
            <v>37698</v>
          </cell>
          <cell r="E20" t="str">
            <v>МС</v>
          </cell>
          <cell r="F20">
            <v>61</v>
          </cell>
          <cell r="G20" t="str">
            <v>Павлодар. обл.</v>
          </cell>
          <cell r="H20" t="str">
            <v xml:space="preserve"> </v>
          </cell>
          <cell r="I20" t="str">
            <v>Павлодар-1</v>
          </cell>
          <cell r="J20" t="str">
            <v>Павлодар-1</v>
          </cell>
          <cell r="K20" t="str">
            <v>Бондарь Е.С.</v>
          </cell>
          <cell r="L20">
            <v>0</v>
          </cell>
          <cell r="M20" t="str">
            <v>РОМАНОВСКАЯ</v>
          </cell>
          <cell r="N20" t="str">
            <v>А</v>
          </cell>
          <cell r="O20" t="str">
            <v>РОМАНОВСКАЯ А.</v>
          </cell>
          <cell r="P20">
            <v>24</v>
          </cell>
          <cell r="Q20">
            <v>24</v>
          </cell>
          <cell r="R20">
            <v>116</v>
          </cell>
          <cell r="S20">
            <v>120</v>
          </cell>
          <cell r="T20" t="str">
            <v>116-120</v>
          </cell>
          <cell r="U20" t="str">
            <v>Павлодарская обл.</v>
          </cell>
          <cell r="V20">
            <v>61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КАРСЕНОВА Алтын</v>
          </cell>
          <cell r="D21">
            <v>37876</v>
          </cell>
          <cell r="E21" t="str">
            <v>III</v>
          </cell>
          <cell r="F21">
            <v>0</v>
          </cell>
          <cell r="G21" t="str">
            <v>Павлодар. обл.</v>
          </cell>
          <cell r="H21" t="str">
            <v xml:space="preserve"> </v>
          </cell>
          <cell r="I21">
            <v>0</v>
          </cell>
          <cell r="J21" t="str">
            <v>Павлодар-1</v>
          </cell>
          <cell r="K21">
            <v>0</v>
          </cell>
          <cell r="L21">
            <v>0</v>
          </cell>
          <cell r="M21" t="str">
            <v>КАРСЕНОВА</v>
          </cell>
          <cell r="N21" t="str">
            <v>А</v>
          </cell>
          <cell r="O21" t="str">
            <v>КАРСЕНОВА А.</v>
          </cell>
          <cell r="P21">
            <v>0</v>
          </cell>
          <cell r="Q21">
            <v>24</v>
          </cell>
          <cell r="R21">
            <v>116</v>
          </cell>
          <cell r="S21">
            <v>120</v>
          </cell>
          <cell r="T21" t="str">
            <v>116-120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ШЛЕТГАУЭР Валерия</v>
          </cell>
          <cell r="D22">
            <v>38913</v>
          </cell>
          <cell r="E22" t="str">
            <v>III</v>
          </cell>
          <cell r="F22">
            <v>0</v>
          </cell>
          <cell r="G22" t="str">
            <v>Павлодар. обл.</v>
          </cell>
          <cell r="H22" t="str">
            <v xml:space="preserve"> </v>
          </cell>
          <cell r="I22">
            <v>0</v>
          </cell>
          <cell r="J22" t="str">
            <v>Павлодар-1</v>
          </cell>
          <cell r="K22">
            <v>0</v>
          </cell>
          <cell r="L22">
            <v>0</v>
          </cell>
          <cell r="M22" t="str">
            <v>ШЛЕТГАУЭР</v>
          </cell>
          <cell r="N22" t="str">
            <v>В</v>
          </cell>
          <cell r="O22" t="str">
            <v>ШЛЕТГАУЭР В.</v>
          </cell>
          <cell r="P22">
            <v>0</v>
          </cell>
          <cell r="Q22">
            <v>24</v>
          </cell>
          <cell r="R22">
            <v>116</v>
          </cell>
          <cell r="S22">
            <v>120</v>
          </cell>
          <cell r="T22" t="str">
            <v>116-120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ВАГАНОВА Светлана</v>
          </cell>
          <cell r="D23">
            <v>38766</v>
          </cell>
          <cell r="E23" t="str">
            <v>III</v>
          </cell>
          <cell r="F23">
            <v>0</v>
          </cell>
          <cell r="G23" t="str">
            <v>Павлодар. обл.</v>
          </cell>
          <cell r="H23" t="str">
            <v xml:space="preserve"> </v>
          </cell>
          <cell r="I23">
            <v>0</v>
          </cell>
          <cell r="J23" t="str">
            <v>Павлодар-1</v>
          </cell>
          <cell r="K23">
            <v>0</v>
          </cell>
          <cell r="L23">
            <v>0</v>
          </cell>
          <cell r="M23" t="str">
            <v>ВАГАНОВА</v>
          </cell>
          <cell r="N23" t="str">
            <v>С</v>
          </cell>
          <cell r="O23" t="str">
            <v>ВАГАНОВА С.</v>
          </cell>
          <cell r="P23">
            <v>0</v>
          </cell>
          <cell r="Q23">
            <v>24</v>
          </cell>
          <cell r="R23">
            <v>116</v>
          </cell>
          <cell r="S23">
            <v>120</v>
          </cell>
          <cell r="T23" t="str">
            <v>116-120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Павлодар-1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24</v>
          </cell>
          <cell r="R24">
            <v>116</v>
          </cell>
          <cell r="S24">
            <v>120</v>
          </cell>
          <cell r="T24" t="str">
            <v>116-120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ГУБЕРТ Амалия</v>
          </cell>
          <cell r="D25">
            <v>37913</v>
          </cell>
          <cell r="E25" t="str">
            <v>КМС</v>
          </cell>
          <cell r="F25">
            <v>28</v>
          </cell>
          <cell r="G25" t="str">
            <v>ВКО</v>
          </cell>
          <cell r="H25" t="str">
            <v xml:space="preserve"> </v>
          </cell>
          <cell r="I25" t="str">
            <v>ВКО</v>
          </cell>
          <cell r="J25" t="str">
            <v>ВКО</v>
          </cell>
          <cell r="K25" t="str">
            <v>Литвинов С.Б.</v>
          </cell>
          <cell r="L25">
            <v>0</v>
          </cell>
          <cell r="M25" t="str">
            <v>ГУБЕРТ</v>
          </cell>
          <cell r="N25" t="str">
            <v>А</v>
          </cell>
          <cell r="O25" t="str">
            <v>ГУБЕРТ А.</v>
          </cell>
          <cell r="P25">
            <v>25</v>
          </cell>
          <cell r="Q25">
            <v>25</v>
          </cell>
          <cell r="R25">
            <v>121</v>
          </cell>
          <cell r="S25">
            <v>125</v>
          </cell>
          <cell r="T25" t="str">
            <v>121-125</v>
          </cell>
          <cell r="U25" t="str">
            <v>Восточно-Казахстанская обл.</v>
          </cell>
          <cell r="V25">
            <v>28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ДАРХАНКЫЗЫ Алуа</v>
          </cell>
          <cell r="D26">
            <v>38645</v>
          </cell>
          <cell r="E26" t="str">
            <v>I</v>
          </cell>
          <cell r="F26">
            <v>0</v>
          </cell>
          <cell r="G26" t="str">
            <v>ВКО</v>
          </cell>
          <cell r="H26" t="str">
            <v xml:space="preserve"> </v>
          </cell>
          <cell r="I26">
            <v>0</v>
          </cell>
          <cell r="J26" t="str">
            <v>ВКО</v>
          </cell>
          <cell r="K26">
            <v>0</v>
          </cell>
          <cell r="L26">
            <v>0</v>
          </cell>
          <cell r="M26" t="str">
            <v>ДАРХАНКЫЗЫ</v>
          </cell>
          <cell r="N26" t="str">
            <v>А</v>
          </cell>
          <cell r="O26" t="str">
            <v>ДАРХАНКЫЗЫ А.</v>
          </cell>
          <cell r="P26">
            <v>0</v>
          </cell>
          <cell r="Q26">
            <v>25</v>
          </cell>
          <cell r="R26">
            <v>121</v>
          </cell>
          <cell r="S26">
            <v>125</v>
          </cell>
          <cell r="T26" t="str">
            <v>121-125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ИЛЬЯСОВА Ирина</v>
          </cell>
          <cell r="D27">
            <v>38232</v>
          </cell>
          <cell r="E27" t="str">
            <v>I</v>
          </cell>
          <cell r="F27">
            <v>0</v>
          </cell>
          <cell r="G27" t="str">
            <v>ВКО</v>
          </cell>
          <cell r="H27" t="str">
            <v xml:space="preserve"> </v>
          </cell>
          <cell r="I27">
            <v>0</v>
          </cell>
          <cell r="J27" t="str">
            <v>ВКО</v>
          </cell>
          <cell r="K27">
            <v>0</v>
          </cell>
          <cell r="L27">
            <v>0</v>
          </cell>
          <cell r="M27" t="str">
            <v>ИЛЬЯСОВА</v>
          </cell>
          <cell r="N27" t="str">
            <v>И</v>
          </cell>
          <cell r="O27" t="str">
            <v>ИЛЬЯСОВА И.</v>
          </cell>
          <cell r="P27">
            <v>0</v>
          </cell>
          <cell r="Q27">
            <v>25</v>
          </cell>
          <cell r="R27">
            <v>121</v>
          </cell>
          <cell r="S27">
            <v>125</v>
          </cell>
          <cell r="T27" t="str">
            <v>121-125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ЯСАКОВА Анна</v>
          </cell>
          <cell r="D28">
            <v>38904</v>
          </cell>
          <cell r="E28" t="str">
            <v>I</v>
          </cell>
          <cell r="F28">
            <v>0</v>
          </cell>
          <cell r="G28" t="str">
            <v>ВКО</v>
          </cell>
          <cell r="H28" t="str">
            <v xml:space="preserve"> </v>
          </cell>
          <cell r="I28">
            <v>0</v>
          </cell>
          <cell r="J28" t="str">
            <v>ВКО</v>
          </cell>
          <cell r="K28">
            <v>0</v>
          </cell>
          <cell r="L28">
            <v>0</v>
          </cell>
          <cell r="M28" t="str">
            <v>ЯСАКОВА</v>
          </cell>
          <cell r="N28" t="str">
            <v>А</v>
          </cell>
          <cell r="O28" t="str">
            <v>ЯСАКОВА А.</v>
          </cell>
          <cell r="P28">
            <v>0</v>
          </cell>
          <cell r="Q28">
            <v>25</v>
          </cell>
          <cell r="R28">
            <v>121</v>
          </cell>
          <cell r="S28">
            <v>125</v>
          </cell>
          <cell r="T28" t="str">
            <v>121-125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ВКО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25</v>
          </cell>
          <cell r="R29">
            <v>121</v>
          </cell>
          <cell r="S29">
            <v>125</v>
          </cell>
          <cell r="T29" t="str">
            <v>121-125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БАХЫТ Анель</v>
          </cell>
          <cell r="D30">
            <v>37664</v>
          </cell>
          <cell r="E30" t="str">
            <v>МС</v>
          </cell>
          <cell r="F30">
            <v>64</v>
          </cell>
          <cell r="G30" t="str">
            <v>г. Алматы</v>
          </cell>
          <cell r="H30" t="str">
            <v xml:space="preserve"> </v>
          </cell>
          <cell r="I30" t="str">
            <v>г. Алматы</v>
          </cell>
          <cell r="J30" t="str">
            <v>г. Алматы</v>
          </cell>
          <cell r="K30" t="str">
            <v>Успанова А.С.</v>
          </cell>
          <cell r="L30">
            <v>0</v>
          </cell>
          <cell r="M30" t="str">
            <v>БАХЫТ</v>
          </cell>
          <cell r="N30" t="str">
            <v>А</v>
          </cell>
          <cell r="O30" t="str">
            <v>БАХЫТ А.</v>
          </cell>
          <cell r="P30">
            <v>26</v>
          </cell>
          <cell r="Q30">
            <v>26</v>
          </cell>
          <cell r="R30">
            <v>126</v>
          </cell>
          <cell r="S30">
            <v>130</v>
          </cell>
          <cell r="T30" t="str">
            <v>126-130</v>
          </cell>
          <cell r="U30" t="str">
            <v>г. Алматы</v>
          </cell>
          <cell r="V30">
            <v>64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МАРКИНА Виктория</v>
          </cell>
          <cell r="D31">
            <v>38181</v>
          </cell>
          <cell r="E31" t="str">
            <v>КМС</v>
          </cell>
          <cell r="F31">
            <v>30</v>
          </cell>
          <cell r="G31" t="str">
            <v>г. Алматы</v>
          </cell>
          <cell r="H31" t="str">
            <v xml:space="preserve"> </v>
          </cell>
          <cell r="I31">
            <v>0</v>
          </cell>
          <cell r="J31" t="str">
            <v>г. Алматы</v>
          </cell>
          <cell r="K31">
            <v>0</v>
          </cell>
          <cell r="L31">
            <v>0</v>
          </cell>
          <cell r="M31" t="str">
            <v>МАРКИНА</v>
          </cell>
          <cell r="N31" t="str">
            <v>В</v>
          </cell>
          <cell r="O31" t="str">
            <v>МАРКИНА В.</v>
          </cell>
          <cell r="P31">
            <v>0</v>
          </cell>
          <cell r="Q31">
            <v>26</v>
          </cell>
          <cell r="R31">
            <v>126</v>
          </cell>
          <cell r="S31">
            <v>130</v>
          </cell>
          <cell r="T31" t="str">
            <v>126-130</v>
          </cell>
          <cell r="U31">
            <v>0</v>
          </cell>
          <cell r="V31">
            <v>30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ЖУНИС Дильназ</v>
          </cell>
          <cell r="D32">
            <v>37480</v>
          </cell>
          <cell r="E32" t="str">
            <v>КМС</v>
          </cell>
          <cell r="F32">
            <v>35</v>
          </cell>
          <cell r="G32" t="str">
            <v>г. Алматы</v>
          </cell>
          <cell r="H32" t="str">
            <v xml:space="preserve"> </v>
          </cell>
          <cell r="I32">
            <v>0</v>
          </cell>
          <cell r="J32" t="str">
            <v>г. Алматы</v>
          </cell>
          <cell r="K32">
            <v>0</v>
          </cell>
          <cell r="L32">
            <v>0</v>
          </cell>
          <cell r="M32" t="str">
            <v>ЖУНИС</v>
          </cell>
          <cell r="N32" t="str">
            <v>Д</v>
          </cell>
          <cell r="O32" t="str">
            <v>ЖУНИС Д.</v>
          </cell>
          <cell r="P32">
            <v>0</v>
          </cell>
          <cell r="Q32">
            <v>26</v>
          </cell>
          <cell r="R32">
            <v>126</v>
          </cell>
          <cell r="S32">
            <v>130</v>
          </cell>
          <cell r="T32" t="str">
            <v>126-130</v>
          </cell>
          <cell r="U32">
            <v>0</v>
          </cell>
          <cell r="V32">
            <v>35</v>
          </cell>
          <cell r="W32">
            <v>0</v>
          </cell>
        </row>
        <row r="33">
          <cell r="A33">
            <v>29</v>
          </cell>
          <cell r="B33">
            <v>29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 xml:space="preserve"> </v>
          </cell>
          <cell r="I33">
            <v>0</v>
          </cell>
          <cell r="J33" t="str">
            <v>г. Алматы</v>
          </cell>
          <cell r="K33">
            <v>0</v>
          </cell>
          <cell r="L33">
            <v>0</v>
          </cell>
          <cell r="M33" t="e">
            <v>#VALUE!</v>
          </cell>
          <cell r="N33" t="e">
            <v>#VALUE!</v>
          </cell>
          <cell r="O33" t="e">
            <v>#VALUE!</v>
          </cell>
          <cell r="P33">
            <v>0</v>
          </cell>
          <cell r="Q33">
            <v>26</v>
          </cell>
          <cell r="R33">
            <v>126</v>
          </cell>
          <cell r="S33">
            <v>130</v>
          </cell>
          <cell r="T33" t="str">
            <v>126-130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г. Алматы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26</v>
          </cell>
          <cell r="R34">
            <v>126</v>
          </cell>
          <cell r="S34">
            <v>130</v>
          </cell>
          <cell r="T34" t="str">
            <v>126-130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САПАРОВА Алсу</v>
          </cell>
          <cell r="D35">
            <v>37413</v>
          </cell>
          <cell r="E35" t="str">
            <v>МС</v>
          </cell>
          <cell r="F35">
            <v>57</v>
          </cell>
          <cell r="G35" t="str">
            <v>ЗКО</v>
          </cell>
          <cell r="H35" t="str">
            <v xml:space="preserve"> </v>
          </cell>
          <cell r="I35" t="str">
            <v>ЗКО-1</v>
          </cell>
          <cell r="J35" t="str">
            <v>ЗКО-1</v>
          </cell>
          <cell r="K35" t="str">
            <v>Назарова С.Р.</v>
          </cell>
          <cell r="L35">
            <v>0</v>
          </cell>
          <cell r="M35" t="str">
            <v>САПАРОВА</v>
          </cell>
          <cell r="N35" t="str">
            <v>А</v>
          </cell>
          <cell r="O35" t="str">
            <v>САПАРОВА А.</v>
          </cell>
          <cell r="P35">
            <v>27</v>
          </cell>
          <cell r="Q35">
            <v>27</v>
          </cell>
          <cell r="R35">
            <v>131</v>
          </cell>
          <cell r="S35">
            <v>135</v>
          </cell>
          <cell r="T35" t="str">
            <v>131-135</v>
          </cell>
          <cell r="U35" t="str">
            <v>Западно-Казахстанская обл.-1</v>
          </cell>
          <cell r="V35">
            <v>57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НУРМУХАНБЕТОВА Асем</v>
          </cell>
          <cell r="D36">
            <v>37966</v>
          </cell>
          <cell r="E36" t="str">
            <v>КМС</v>
          </cell>
          <cell r="F36">
            <v>30</v>
          </cell>
          <cell r="G36" t="str">
            <v>ЗКО</v>
          </cell>
          <cell r="H36" t="str">
            <v xml:space="preserve"> </v>
          </cell>
          <cell r="I36">
            <v>0</v>
          </cell>
          <cell r="J36" t="str">
            <v>ЗКО-1</v>
          </cell>
          <cell r="K36">
            <v>0</v>
          </cell>
          <cell r="L36">
            <v>0</v>
          </cell>
          <cell r="M36" t="str">
            <v>НУРМУХАНБЕТОВА</v>
          </cell>
          <cell r="N36" t="str">
            <v>А</v>
          </cell>
          <cell r="O36" t="str">
            <v>НУРМУХАНБЕТОВА А.</v>
          </cell>
          <cell r="P36">
            <v>0</v>
          </cell>
          <cell r="Q36">
            <v>27</v>
          </cell>
          <cell r="R36">
            <v>131</v>
          </cell>
          <cell r="S36">
            <v>135</v>
          </cell>
          <cell r="T36" t="str">
            <v>131-135</v>
          </cell>
          <cell r="U36">
            <v>0</v>
          </cell>
          <cell r="V36">
            <v>30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СЕРИККАЛИЕВА Дильназ</v>
          </cell>
          <cell r="D37">
            <v>38210</v>
          </cell>
          <cell r="E37" t="str">
            <v>I</v>
          </cell>
          <cell r="F37">
            <v>16</v>
          </cell>
          <cell r="G37" t="str">
            <v>ЗКО</v>
          </cell>
          <cell r="H37" t="str">
            <v xml:space="preserve"> </v>
          </cell>
          <cell r="I37">
            <v>0</v>
          </cell>
          <cell r="J37" t="str">
            <v>ЗКО-1</v>
          </cell>
          <cell r="K37">
            <v>0</v>
          </cell>
          <cell r="L37">
            <v>0</v>
          </cell>
          <cell r="M37" t="str">
            <v>СЕРИККАЛИЕВА</v>
          </cell>
          <cell r="N37" t="str">
            <v>Д</v>
          </cell>
          <cell r="O37" t="str">
            <v>СЕРИККАЛИЕВА Д.</v>
          </cell>
          <cell r="P37">
            <v>0</v>
          </cell>
          <cell r="Q37">
            <v>27</v>
          </cell>
          <cell r="R37">
            <v>131</v>
          </cell>
          <cell r="S37">
            <v>135</v>
          </cell>
          <cell r="T37" t="str">
            <v>131-135</v>
          </cell>
          <cell r="U37">
            <v>0</v>
          </cell>
          <cell r="V37">
            <v>16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БЕКИШ Аружан</v>
          </cell>
          <cell r="D38">
            <v>38761</v>
          </cell>
          <cell r="E38" t="str">
            <v>I</v>
          </cell>
          <cell r="F38">
            <v>22</v>
          </cell>
          <cell r="G38" t="str">
            <v>ЗКО</v>
          </cell>
          <cell r="H38" t="str">
            <v xml:space="preserve"> </v>
          </cell>
          <cell r="I38">
            <v>0</v>
          </cell>
          <cell r="J38" t="str">
            <v>ЗКО-1</v>
          </cell>
          <cell r="K38">
            <v>0</v>
          </cell>
          <cell r="L38">
            <v>0</v>
          </cell>
          <cell r="M38" t="str">
            <v>БЕКИШ</v>
          </cell>
          <cell r="N38" t="str">
            <v>А</v>
          </cell>
          <cell r="O38" t="str">
            <v>БЕКИШ А.</v>
          </cell>
          <cell r="P38">
            <v>0</v>
          </cell>
          <cell r="Q38">
            <v>27</v>
          </cell>
          <cell r="R38">
            <v>131</v>
          </cell>
          <cell r="S38">
            <v>135</v>
          </cell>
          <cell r="T38" t="str">
            <v>131-135</v>
          </cell>
          <cell r="U38">
            <v>0</v>
          </cell>
          <cell r="V38">
            <v>22</v>
          </cell>
          <cell r="W38">
            <v>0</v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ЗКО-1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27</v>
          </cell>
          <cell r="R39">
            <v>131</v>
          </cell>
          <cell r="S39">
            <v>135</v>
          </cell>
          <cell r="T39" t="str">
            <v>131-135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ИЛЬЯС Арунжан</v>
          </cell>
          <cell r="D40">
            <v>38821</v>
          </cell>
          <cell r="E40" t="str">
            <v>I</v>
          </cell>
          <cell r="F40">
            <v>0</v>
          </cell>
          <cell r="G40" t="str">
            <v>ЗКО</v>
          </cell>
          <cell r="H40" t="str">
            <v xml:space="preserve"> </v>
          </cell>
          <cell r="I40" t="str">
            <v>ЗКО-2</v>
          </cell>
          <cell r="J40" t="str">
            <v>ЗКО-2</v>
          </cell>
          <cell r="K40" t="str">
            <v>Назарова С.Р.</v>
          </cell>
          <cell r="L40">
            <v>0</v>
          </cell>
          <cell r="M40" t="str">
            <v>ИЛЬЯС</v>
          </cell>
          <cell r="N40" t="str">
            <v>А</v>
          </cell>
          <cell r="O40" t="str">
            <v>ИЛЬЯС А.</v>
          </cell>
          <cell r="P40">
            <v>28</v>
          </cell>
          <cell r="Q40">
            <v>28</v>
          </cell>
          <cell r="R40">
            <v>136</v>
          </cell>
          <cell r="S40">
            <v>140</v>
          </cell>
          <cell r="T40" t="str">
            <v>136-140</v>
          </cell>
          <cell r="U40" t="str">
            <v>Западно-Казахстанская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АКМУРЗИНА Мариза</v>
          </cell>
          <cell r="D41">
            <v>38938</v>
          </cell>
          <cell r="E41" t="str">
            <v>I</v>
          </cell>
          <cell r="F41">
            <v>0</v>
          </cell>
          <cell r="G41" t="str">
            <v>ЗКО</v>
          </cell>
          <cell r="H41" t="str">
            <v xml:space="preserve"> </v>
          </cell>
          <cell r="I41">
            <v>0</v>
          </cell>
          <cell r="J41" t="str">
            <v>ЗКО-2</v>
          </cell>
          <cell r="K41">
            <v>0</v>
          </cell>
          <cell r="L41">
            <v>0</v>
          </cell>
          <cell r="M41" t="str">
            <v>АКМУРЗИНА</v>
          </cell>
          <cell r="N41" t="str">
            <v>М</v>
          </cell>
          <cell r="O41" t="str">
            <v>АКМУРЗИНА М.</v>
          </cell>
          <cell r="P41">
            <v>0</v>
          </cell>
          <cell r="Q41">
            <v>28</v>
          </cell>
          <cell r="R41">
            <v>136</v>
          </cell>
          <cell r="S41">
            <v>140</v>
          </cell>
          <cell r="T41" t="str">
            <v>136-140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ТУРАШЕВА Бекжаным</v>
          </cell>
          <cell r="D42">
            <v>38939</v>
          </cell>
          <cell r="E42" t="str">
            <v>I</v>
          </cell>
          <cell r="F42">
            <v>0</v>
          </cell>
          <cell r="G42" t="str">
            <v>ЗКО</v>
          </cell>
          <cell r="H42" t="str">
            <v xml:space="preserve"> </v>
          </cell>
          <cell r="I42">
            <v>0</v>
          </cell>
          <cell r="J42" t="str">
            <v>ЗКО-2</v>
          </cell>
          <cell r="K42">
            <v>0</v>
          </cell>
          <cell r="L42">
            <v>0</v>
          </cell>
          <cell r="M42" t="str">
            <v>ТУРАШЕВА</v>
          </cell>
          <cell r="N42" t="str">
            <v>Б</v>
          </cell>
          <cell r="O42" t="str">
            <v>ТУРАШЕВА Б.</v>
          </cell>
          <cell r="P42">
            <v>0</v>
          </cell>
          <cell r="Q42">
            <v>28</v>
          </cell>
          <cell r="R42">
            <v>136</v>
          </cell>
          <cell r="S42">
            <v>140</v>
          </cell>
          <cell r="T42" t="str">
            <v>136-140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ШАУХАРОВА Лейла</v>
          </cell>
          <cell r="D43">
            <v>38098</v>
          </cell>
          <cell r="E43" t="str">
            <v>I</v>
          </cell>
          <cell r="F43">
            <v>0</v>
          </cell>
          <cell r="G43" t="str">
            <v>ЗКО</v>
          </cell>
          <cell r="H43" t="str">
            <v xml:space="preserve"> </v>
          </cell>
          <cell r="I43">
            <v>0</v>
          </cell>
          <cell r="J43" t="str">
            <v>ЗКО-2</v>
          </cell>
          <cell r="K43">
            <v>0</v>
          </cell>
          <cell r="L43">
            <v>0</v>
          </cell>
          <cell r="M43" t="str">
            <v>ШАУХАРОВА</v>
          </cell>
          <cell r="N43" t="str">
            <v>Л</v>
          </cell>
          <cell r="O43" t="str">
            <v>ШАУХАРОВА Л.</v>
          </cell>
          <cell r="P43">
            <v>0</v>
          </cell>
          <cell r="Q43">
            <v>28</v>
          </cell>
          <cell r="R43">
            <v>136</v>
          </cell>
          <cell r="S43">
            <v>140</v>
          </cell>
          <cell r="T43" t="str">
            <v>136-140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ЗКО-2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28</v>
          </cell>
          <cell r="R44">
            <v>136</v>
          </cell>
          <cell r="S44">
            <v>140</v>
          </cell>
          <cell r="T44" t="str">
            <v>136-140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ЗУБКОВА Елена</v>
          </cell>
          <cell r="D45">
            <v>37839</v>
          </cell>
          <cell r="E45" t="str">
            <v>I</v>
          </cell>
          <cell r="F45">
            <v>33</v>
          </cell>
          <cell r="G45" t="str">
            <v>г. Астана</v>
          </cell>
          <cell r="H45" t="str">
            <v xml:space="preserve"> </v>
          </cell>
          <cell r="I45" t="str">
            <v>г. Астана-1</v>
          </cell>
          <cell r="J45" t="str">
            <v>г. Астана-1</v>
          </cell>
          <cell r="K45" t="str">
            <v>Мурзаспаев С.</v>
          </cell>
          <cell r="L45">
            <v>0</v>
          </cell>
          <cell r="M45" t="str">
            <v>ЗУБКОВА</v>
          </cell>
          <cell r="N45" t="str">
            <v>Е</v>
          </cell>
          <cell r="O45" t="str">
            <v>ЗУБКОВА Е.</v>
          </cell>
          <cell r="P45">
            <v>29</v>
          </cell>
          <cell r="Q45">
            <v>29</v>
          </cell>
          <cell r="R45">
            <v>141</v>
          </cell>
          <cell r="S45">
            <v>145</v>
          </cell>
          <cell r="T45" t="str">
            <v>141-145</v>
          </cell>
          <cell r="U45" t="str">
            <v>г. Астана-1</v>
          </cell>
          <cell r="V45">
            <v>33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ЕРЖАНКЫЗЫ Алтынай</v>
          </cell>
          <cell r="D46">
            <v>38266</v>
          </cell>
          <cell r="E46" t="str">
            <v>II</v>
          </cell>
          <cell r="F46">
            <v>27</v>
          </cell>
          <cell r="G46" t="str">
            <v>г. Астана</v>
          </cell>
          <cell r="H46" t="str">
            <v xml:space="preserve"> </v>
          </cell>
          <cell r="I46">
            <v>0</v>
          </cell>
          <cell r="J46" t="str">
            <v>г. Астана-1</v>
          </cell>
          <cell r="K46">
            <v>0</v>
          </cell>
          <cell r="L46">
            <v>0</v>
          </cell>
          <cell r="M46" t="str">
            <v>ЕРЖАНКЫЗЫ</v>
          </cell>
          <cell r="N46" t="str">
            <v>А</v>
          </cell>
          <cell r="O46" t="str">
            <v>ЕРЖАНКЫЗЫ А.</v>
          </cell>
          <cell r="P46">
            <v>0</v>
          </cell>
          <cell r="Q46">
            <v>29</v>
          </cell>
          <cell r="R46">
            <v>141</v>
          </cell>
          <cell r="S46">
            <v>145</v>
          </cell>
          <cell r="T46" t="str">
            <v>141-145</v>
          </cell>
          <cell r="U46">
            <v>0</v>
          </cell>
          <cell r="V46">
            <v>27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ЛАВРОВА Елизавета</v>
          </cell>
          <cell r="D47">
            <v>39083</v>
          </cell>
          <cell r="E47" t="str">
            <v>II</v>
          </cell>
          <cell r="F47">
            <v>0</v>
          </cell>
          <cell r="G47" t="str">
            <v>г. Астана</v>
          </cell>
          <cell r="H47" t="str">
            <v xml:space="preserve"> </v>
          </cell>
          <cell r="I47">
            <v>0</v>
          </cell>
          <cell r="J47" t="str">
            <v>г. Астана-1</v>
          </cell>
          <cell r="K47">
            <v>0</v>
          </cell>
          <cell r="L47">
            <v>0</v>
          </cell>
          <cell r="M47" t="str">
            <v>ЛАВРОВА</v>
          </cell>
          <cell r="N47" t="str">
            <v>Е</v>
          </cell>
          <cell r="O47" t="str">
            <v>ЛАВРОВА Е.</v>
          </cell>
          <cell r="P47">
            <v>0</v>
          </cell>
          <cell r="Q47">
            <v>29</v>
          </cell>
          <cell r="R47">
            <v>141</v>
          </cell>
          <cell r="S47">
            <v>145</v>
          </cell>
          <cell r="T47" t="str">
            <v>141-145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Астана-1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29</v>
          </cell>
          <cell r="R48">
            <v>141</v>
          </cell>
          <cell r="S48">
            <v>145</v>
          </cell>
          <cell r="T48" t="str">
            <v>141-145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Астана-1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29</v>
          </cell>
          <cell r="R49">
            <v>141</v>
          </cell>
          <cell r="S49">
            <v>145</v>
          </cell>
          <cell r="T49" t="str">
            <v>141-145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ЦВИГУН Алиса</v>
          </cell>
          <cell r="D50">
            <v>39083</v>
          </cell>
          <cell r="E50" t="str">
            <v>I</v>
          </cell>
          <cell r="F50">
            <v>0</v>
          </cell>
          <cell r="G50" t="str">
            <v>г. Астана</v>
          </cell>
          <cell r="H50" t="str">
            <v xml:space="preserve"> </v>
          </cell>
          <cell r="I50" t="str">
            <v>г. Астана-2</v>
          </cell>
          <cell r="J50" t="str">
            <v>г. Астана-2</v>
          </cell>
          <cell r="K50" t="str">
            <v>Мурзаспаев С.</v>
          </cell>
          <cell r="L50">
            <v>0</v>
          </cell>
          <cell r="M50" t="str">
            <v>ЦВИГУН</v>
          </cell>
          <cell r="N50" t="str">
            <v>А</v>
          </cell>
          <cell r="O50" t="str">
            <v>ЦВИГУН А.</v>
          </cell>
          <cell r="P50">
            <v>30</v>
          </cell>
          <cell r="Q50">
            <v>30</v>
          </cell>
          <cell r="R50">
            <v>146</v>
          </cell>
          <cell r="S50">
            <v>150</v>
          </cell>
          <cell r="T50" t="str">
            <v>146-150</v>
          </cell>
          <cell r="U50" t="str">
            <v>г. Астана-2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ГРОШЕВА Полина</v>
          </cell>
          <cell r="D51">
            <v>39083</v>
          </cell>
          <cell r="E51" t="str">
            <v>II</v>
          </cell>
          <cell r="F51">
            <v>0</v>
          </cell>
          <cell r="G51" t="str">
            <v>г. Астана</v>
          </cell>
          <cell r="H51" t="str">
            <v xml:space="preserve"> </v>
          </cell>
          <cell r="I51">
            <v>0</v>
          </cell>
          <cell r="J51" t="str">
            <v>г. Астана-2</v>
          </cell>
          <cell r="K51">
            <v>0</v>
          </cell>
          <cell r="L51">
            <v>0</v>
          </cell>
          <cell r="M51" t="str">
            <v>ГРОШЕВА</v>
          </cell>
          <cell r="N51" t="str">
            <v>П</v>
          </cell>
          <cell r="O51" t="str">
            <v>ГРОШЕВА П.</v>
          </cell>
          <cell r="P51">
            <v>0</v>
          </cell>
          <cell r="Q51">
            <v>30</v>
          </cell>
          <cell r="R51">
            <v>146</v>
          </cell>
          <cell r="S51">
            <v>150</v>
          </cell>
          <cell r="T51" t="str">
            <v>146-150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ШАЙХИНА Алина</v>
          </cell>
          <cell r="D52">
            <v>39083</v>
          </cell>
          <cell r="E52" t="str">
            <v>II</v>
          </cell>
          <cell r="F52">
            <v>0</v>
          </cell>
          <cell r="G52" t="str">
            <v>г. Астана</v>
          </cell>
          <cell r="H52" t="str">
            <v xml:space="preserve"> </v>
          </cell>
          <cell r="I52">
            <v>0</v>
          </cell>
          <cell r="J52" t="str">
            <v>г. Астана-2</v>
          </cell>
          <cell r="K52">
            <v>0</v>
          </cell>
          <cell r="L52">
            <v>0</v>
          </cell>
          <cell r="M52" t="str">
            <v>ШАЙХИНА</v>
          </cell>
          <cell r="N52" t="str">
            <v>А</v>
          </cell>
          <cell r="O52" t="str">
            <v>ШАЙХИНА А.</v>
          </cell>
          <cell r="P52">
            <v>0</v>
          </cell>
          <cell r="Q52">
            <v>30</v>
          </cell>
          <cell r="R52">
            <v>146</v>
          </cell>
          <cell r="S52">
            <v>150</v>
          </cell>
          <cell r="T52" t="str">
            <v>146-150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Астана-2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30</v>
          </cell>
          <cell r="R53">
            <v>146</v>
          </cell>
          <cell r="S53">
            <v>150</v>
          </cell>
          <cell r="T53" t="str">
            <v>146-150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Астана-2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30</v>
          </cell>
          <cell r="R54">
            <v>146</v>
          </cell>
          <cell r="S54">
            <v>150</v>
          </cell>
          <cell r="T54" t="str">
            <v>146-150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МИРКАДИРОВА Сарвиноз</v>
          </cell>
          <cell r="D55">
            <v>38386</v>
          </cell>
          <cell r="E55" t="str">
            <v>МС</v>
          </cell>
          <cell r="F55">
            <v>67</v>
          </cell>
          <cell r="G55" t="str">
            <v>г. Шымкент</v>
          </cell>
          <cell r="H55" t="str">
            <v xml:space="preserve"> </v>
          </cell>
          <cell r="I55" t="str">
            <v>г. Шымкент-1</v>
          </cell>
          <cell r="J55" t="str">
            <v>г. Шымкент-1</v>
          </cell>
          <cell r="K55" t="str">
            <v>Оразбаев Н.Б.</v>
          </cell>
          <cell r="L55">
            <v>0</v>
          </cell>
          <cell r="M55" t="str">
            <v>БОРИСЮК</v>
          </cell>
          <cell r="N55" t="str">
            <v>А</v>
          </cell>
          <cell r="O55" t="str">
            <v>БОРИСЮК А.</v>
          </cell>
          <cell r="P55">
            <v>31</v>
          </cell>
          <cell r="Q55">
            <v>31</v>
          </cell>
          <cell r="R55">
            <v>151</v>
          </cell>
          <cell r="S55">
            <v>155</v>
          </cell>
          <cell r="T55" t="str">
            <v>151-155</v>
          </cell>
          <cell r="U55" t="str">
            <v>г. Шымкент-1</v>
          </cell>
          <cell r="V55">
            <v>67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АЗАТОВА Озада</v>
          </cell>
          <cell r="D56">
            <v>37019</v>
          </cell>
          <cell r="E56" t="str">
            <v>МС</v>
          </cell>
          <cell r="F56">
            <v>47</v>
          </cell>
          <cell r="G56" t="str">
            <v>г. Шымкент</v>
          </cell>
          <cell r="H56" t="str">
            <v xml:space="preserve"> </v>
          </cell>
          <cell r="I56">
            <v>0</v>
          </cell>
          <cell r="J56" t="str">
            <v>г. Шымкент-1</v>
          </cell>
          <cell r="K56">
            <v>0</v>
          </cell>
          <cell r="L56">
            <v>0</v>
          </cell>
          <cell r="M56" t="str">
            <v>ИСИМОВА</v>
          </cell>
          <cell r="N56" t="str">
            <v>Д</v>
          </cell>
          <cell r="O56" t="str">
            <v>ИСИМОВА Д.</v>
          </cell>
          <cell r="P56">
            <v>0</v>
          </cell>
          <cell r="Q56">
            <v>31</v>
          </cell>
          <cell r="R56">
            <v>151</v>
          </cell>
          <cell r="S56">
            <v>155</v>
          </cell>
          <cell r="T56" t="str">
            <v>151-155</v>
          </cell>
          <cell r="U56">
            <v>0</v>
          </cell>
          <cell r="V56">
            <v>47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ШАПЕЙ Таншолпан</v>
          </cell>
          <cell r="D57">
            <v>37181</v>
          </cell>
          <cell r="E57" t="str">
            <v>КМС</v>
          </cell>
          <cell r="F57">
            <v>40</v>
          </cell>
          <cell r="G57" t="str">
            <v>г. Шымкент</v>
          </cell>
          <cell r="H57" t="str">
            <v xml:space="preserve"> </v>
          </cell>
          <cell r="I57">
            <v>0</v>
          </cell>
          <cell r="J57" t="str">
            <v>г. Шымкент-1</v>
          </cell>
          <cell r="K57">
            <v>0</v>
          </cell>
          <cell r="L57">
            <v>0</v>
          </cell>
          <cell r="M57" t="str">
            <v>БИАХМЕТОВА</v>
          </cell>
          <cell r="N57" t="str">
            <v>Д</v>
          </cell>
          <cell r="O57" t="str">
            <v>БИАХМЕТОВА Д.</v>
          </cell>
          <cell r="P57">
            <v>0</v>
          </cell>
          <cell r="Q57">
            <v>31</v>
          </cell>
          <cell r="R57">
            <v>151</v>
          </cell>
          <cell r="S57">
            <v>155</v>
          </cell>
          <cell r="T57" t="str">
            <v>151-155</v>
          </cell>
          <cell r="U57">
            <v>0</v>
          </cell>
          <cell r="V57">
            <v>40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ИСЛАМ Меруерт</v>
          </cell>
          <cell r="D58">
            <v>37439</v>
          </cell>
          <cell r="E58" t="str">
            <v>КМС</v>
          </cell>
          <cell r="F58">
            <v>22</v>
          </cell>
          <cell r="G58" t="str">
            <v>г. Шымкент</v>
          </cell>
          <cell r="H58" t="str">
            <v xml:space="preserve"> </v>
          </cell>
          <cell r="I58">
            <v>0</v>
          </cell>
          <cell r="J58" t="str">
            <v>г. Шымкент-1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31</v>
          </cell>
          <cell r="R58">
            <v>151</v>
          </cell>
          <cell r="S58">
            <v>155</v>
          </cell>
          <cell r="T58" t="str">
            <v>151-155</v>
          </cell>
          <cell r="U58">
            <v>0</v>
          </cell>
          <cell r="V58">
            <v>22</v>
          </cell>
          <cell r="W58">
            <v>0</v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Шымкент-1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31</v>
          </cell>
          <cell r="R59">
            <v>151</v>
          </cell>
          <cell r="S59">
            <v>155</v>
          </cell>
          <cell r="T59" t="str">
            <v>151-155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УРАЛОВА Айжан</v>
          </cell>
          <cell r="D60">
            <v>37367</v>
          </cell>
          <cell r="E60" t="str">
            <v>КМС</v>
          </cell>
          <cell r="F60">
            <v>34</v>
          </cell>
          <cell r="G60" t="str">
            <v>г. Шымкент</v>
          </cell>
          <cell r="H60" t="str">
            <v xml:space="preserve"> </v>
          </cell>
          <cell r="I60" t="str">
            <v>г. Шымкент-2</v>
          </cell>
          <cell r="J60" t="str">
            <v>г. Шымкент-2</v>
          </cell>
          <cell r="K60" t="str">
            <v>Оразбаев Н.Б.</v>
          </cell>
          <cell r="L60">
            <v>0</v>
          </cell>
          <cell r="M60" t="str">
            <v>УРАЛОВА</v>
          </cell>
          <cell r="N60" t="str">
            <v>А</v>
          </cell>
          <cell r="O60" t="str">
            <v>УРАЛОВА А.</v>
          </cell>
          <cell r="P60">
            <v>32</v>
          </cell>
          <cell r="Q60">
            <v>32</v>
          </cell>
          <cell r="R60">
            <v>156</v>
          </cell>
          <cell r="S60">
            <v>160</v>
          </cell>
          <cell r="T60" t="str">
            <v>156-160</v>
          </cell>
          <cell r="U60" t="str">
            <v>г. Шымкент-2</v>
          </cell>
          <cell r="V60">
            <v>34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САИДМУРАТХАНОВА Сарвиноз</v>
          </cell>
          <cell r="D61">
            <v>38241</v>
          </cell>
          <cell r="E61" t="str">
            <v>I</v>
          </cell>
          <cell r="F61">
            <v>36</v>
          </cell>
          <cell r="G61" t="str">
            <v>г. Шымкент</v>
          </cell>
          <cell r="H61" t="str">
            <v xml:space="preserve"> </v>
          </cell>
          <cell r="I61">
            <v>0</v>
          </cell>
          <cell r="J61" t="str">
            <v>г. Шымкент-2</v>
          </cell>
          <cell r="K61">
            <v>0</v>
          </cell>
          <cell r="L61">
            <v>0</v>
          </cell>
          <cell r="M61" t="str">
            <v>САИДМУРАТХАНОВА</v>
          </cell>
          <cell r="N61" t="str">
            <v>С</v>
          </cell>
          <cell r="O61" t="str">
            <v>САИДМУРАТХАНОВА С.</v>
          </cell>
          <cell r="P61">
            <v>0</v>
          </cell>
          <cell r="Q61">
            <v>32</v>
          </cell>
          <cell r="R61">
            <v>156</v>
          </cell>
          <cell r="S61">
            <v>160</v>
          </cell>
          <cell r="T61" t="str">
            <v>156-160</v>
          </cell>
          <cell r="U61">
            <v>0</v>
          </cell>
          <cell r="V61">
            <v>36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БАЗАРБАЙ Несибели</v>
          </cell>
          <cell r="D62">
            <v>37960</v>
          </cell>
          <cell r="E62" t="str">
            <v>КМС</v>
          </cell>
          <cell r="F62">
            <v>31</v>
          </cell>
          <cell r="G62" t="str">
            <v>г. Шымкент</v>
          </cell>
          <cell r="H62" t="str">
            <v xml:space="preserve"> </v>
          </cell>
          <cell r="I62">
            <v>0</v>
          </cell>
          <cell r="J62" t="str">
            <v>г. Шымкент-2</v>
          </cell>
          <cell r="K62">
            <v>0</v>
          </cell>
          <cell r="L62">
            <v>0</v>
          </cell>
          <cell r="M62" t="str">
            <v>БАЗАРБАЙ</v>
          </cell>
          <cell r="N62" t="str">
            <v>Н</v>
          </cell>
          <cell r="O62" t="str">
            <v>БАЗАРБАЙ Н.</v>
          </cell>
          <cell r="P62">
            <v>0</v>
          </cell>
          <cell r="Q62">
            <v>32</v>
          </cell>
          <cell r="R62">
            <v>156</v>
          </cell>
          <cell r="S62">
            <v>160</v>
          </cell>
          <cell r="T62" t="str">
            <v>156-160</v>
          </cell>
          <cell r="U62">
            <v>0</v>
          </cell>
          <cell r="V62">
            <v>31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УСИПБАЕВА Аида</v>
          </cell>
          <cell r="D63">
            <v>38765</v>
          </cell>
          <cell r="E63" t="str">
            <v>КМС</v>
          </cell>
          <cell r="F63">
            <v>21</v>
          </cell>
          <cell r="G63" t="str">
            <v>г. Шымкент</v>
          </cell>
          <cell r="H63" t="str">
            <v xml:space="preserve"> </v>
          </cell>
          <cell r="I63">
            <v>0</v>
          </cell>
          <cell r="J63" t="str">
            <v>г. Шымкент-2</v>
          </cell>
          <cell r="K63">
            <v>0</v>
          </cell>
          <cell r="L63">
            <v>0</v>
          </cell>
          <cell r="M63" t="str">
            <v>УСИПБАЕВА</v>
          </cell>
          <cell r="N63" t="str">
            <v>А</v>
          </cell>
          <cell r="O63" t="str">
            <v>УСИПБАЕВА А.</v>
          </cell>
          <cell r="P63">
            <v>0</v>
          </cell>
          <cell r="Q63">
            <v>32</v>
          </cell>
          <cell r="R63">
            <v>156</v>
          </cell>
          <cell r="S63">
            <v>160</v>
          </cell>
          <cell r="T63" t="str">
            <v>156-160</v>
          </cell>
          <cell r="U63">
            <v>0</v>
          </cell>
          <cell r="V63">
            <v>21</v>
          </cell>
          <cell r="W63">
            <v>0</v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Шымкент-2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32</v>
          </cell>
          <cell r="R64">
            <v>156</v>
          </cell>
          <cell r="S64">
            <v>160</v>
          </cell>
          <cell r="T64" t="str">
            <v>156-160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АСЫКБЕК Айгерим</v>
          </cell>
          <cell r="D65">
            <v>37603</v>
          </cell>
          <cell r="E65" t="str">
            <v>КМС</v>
          </cell>
          <cell r="F65">
            <v>48</v>
          </cell>
          <cell r="G65" t="str">
            <v>Жамбылск. обл.</v>
          </cell>
          <cell r="H65" t="str">
            <v xml:space="preserve"> </v>
          </cell>
          <cell r="I65" t="str">
            <v>Жамбылская обл.-1</v>
          </cell>
          <cell r="J65" t="str">
            <v>Жамбылская обл.-1</v>
          </cell>
          <cell r="K65" t="str">
            <v>Хасанов Н.</v>
          </cell>
          <cell r="L65">
            <v>0</v>
          </cell>
          <cell r="M65" t="str">
            <v>АСЫКБЕК</v>
          </cell>
          <cell r="N65" t="str">
            <v>А</v>
          </cell>
          <cell r="O65" t="str">
            <v>АСЫКБЕК А.</v>
          </cell>
          <cell r="P65">
            <v>33</v>
          </cell>
          <cell r="Q65">
            <v>33</v>
          </cell>
          <cell r="R65">
            <v>161</v>
          </cell>
          <cell r="S65">
            <v>165</v>
          </cell>
          <cell r="T65" t="str">
            <v>161-165</v>
          </cell>
          <cell r="U65" t="str">
            <v>Жамбылская обл.-1</v>
          </cell>
          <cell r="V65">
            <v>48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ЧАНГИТБАЕВА Айдана</v>
          </cell>
          <cell r="D66">
            <v>37654</v>
          </cell>
          <cell r="E66" t="str">
            <v>КМС</v>
          </cell>
          <cell r="F66">
            <v>0</v>
          </cell>
          <cell r="G66" t="str">
            <v>Жамбылск. обл.</v>
          </cell>
          <cell r="H66" t="str">
            <v xml:space="preserve"> </v>
          </cell>
          <cell r="I66">
            <v>0</v>
          </cell>
          <cell r="J66" t="str">
            <v>Жамбылская обл.-1</v>
          </cell>
          <cell r="K66">
            <v>0</v>
          </cell>
          <cell r="L66">
            <v>0</v>
          </cell>
          <cell r="M66" t="str">
            <v>ЧАНГИТБАЕВА</v>
          </cell>
          <cell r="N66" t="str">
            <v>А</v>
          </cell>
          <cell r="O66" t="str">
            <v>ЧАНГИТБАЕВА А.</v>
          </cell>
          <cell r="P66">
            <v>0</v>
          </cell>
          <cell r="Q66">
            <v>33</v>
          </cell>
          <cell r="R66">
            <v>161</v>
          </cell>
          <cell r="S66">
            <v>165</v>
          </cell>
          <cell r="T66" t="str">
            <v>161-165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МУКАШ Мадина</v>
          </cell>
          <cell r="D67">
            <v>37687</v>
          </cell>
          <cell r="E67" t="str">
            <v>КМС</v>
          </cell>
          <cell r="F67">
            <v>0</v>
          </cell>
          <cell r="G67" t="str">
            <v>Жамбылск. обл.</v>
          </cell>
          <cell r="H67" t="str">
            <v xml:space="preserve"> </v>
          </cell>
          <cell r="I67">
            <v>0</v>
          </cell>
          <cell r="J67" t="str">
            <v>Жамбылская обл.-1</v>
          </cell>
          <cell r="K67">
            <v>0</v>
          </cell>
          <cell r="L67">
            <v>0</v>
          </cell>
          <cell r="M67" t="str">
            <v>МУКАШ</v>
          </cell>
          <cell r="N67" t="str">
            <v>М</v>
          </cell>
          <cell r="O67" t="str">
            <v>МУКАШ М.</v>
          </cell>
          <cell r="P67">
            <v>0</v>
          </cell>
          <cell r="Q67">
            <v>33</v>
          </cell>
          <cell r="R67">
            <v>161</v>
          </cell>
          <cell r="S67">
            <v>165</v>
          </cell>
          <cell r="T67" t="str">
            <v>161-165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ЖУНИСБЕКОВА Амина</v>
          </cell>
          <cell r="D68">
            <v>38280</v>
          </cell>
          <cell r="E68" t="str">
            <v>КМС</v>
          </cell>
          <cell r="F68">
            <v>0</v>
          </cell>
          <cell r="G68" t="str">
            <v>Жамбылск. обл.</v>
          </cell>
          <cell r="H68" t="str">
            <v xml:space="preserve"> </v>
          </cell>
          <cell r="I68">
            <v>0</v>
          </cell>
          <cell r="J68" t="str">
            <v>Жамбылская обл.-1</v>
          </cell>
          <cell r="K68">
            <v>0</v>
          </cell>
          <cell r="L68">
            <v>0</v>
          </cell>
          <cell r="M68" t="str">
            <v>ЖУНИСБЕКОВА</v>
          </cell>
          <cell r="N68" t="str">
            <v>А</v>
          </cell>
          <cell r="O68" t="str">
            <v>ЖУНИСБЕКОВА А.</v>
          </cell>
          <cell r="P68">
            <v>0</v>
          </cell>
          <cell r="Q68">
            <v>33</v>
          </cell>
          <cell r="R68">
            <v>161</v>
          </cell>
          <cell r="S68">
            <v>165</v>
          </cell>
          <cell r="T68" t="str">
            <v>161-165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Жамбылская обл.-1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33</v>
          </cell>
          <cell r="R69">
            <v>161</v>
          </cell>
          <cell r="S69">
            <v>165</v>
          </cell>
          <cell r="T69" t="str">
            <v>161-165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ПЮРКО Екатерина</v>
          </cell>
          <cell r="D70">
            <v>38493</v>
          </cell>
          <cell r="E70" t="str">
            <v>КМС</v>
          </cell>
          <cell r="F70">
            <v>32</v>
          </cell>
          <cell r="G70" t="str">
            <v>СКО</v>
          </cell>
          <cell r="H70" t="str">
            <v xml:space="preserve"> </v>
          </cell>
          <cell r="I70" t="str">
            <v>СКО</v>
          </cell>
          <cell r="J70" t="str">
            <v>СКО</v>
          </cell>
          <cell r="K70" t="str">
            <v>Пюрко И.А.</v>
          </cell>
          <cell r="L70">
            <v>0</v>
          </cell>
          <cell r="M70" t="str">
            <v>ПЮРКО</v>
          </cell>
          <cell r="N70" t="str">
            <v>Е</v>
          </cell>
          <cell r="O70" t="str">
            <v>ПЮРКО Е.</v>
          </cell>
          <cell r="P70">
            <v>34</v>
          </cell>
          <cell r="Q70">
            <v>34</v>
          </cell>
          <cell r="R70">
            <v>166</v>
          </cell>
          <cell r="S70">
            <v>170</v>
          </cell>
          <cell r="T70" t="str">
            <v>166-170</v>
          </cell>
          <cell r="U70" t="str">
            <v>Северо-Казахстанская обл.</v>
          </cell>
          <cell r="V70">
            <v>32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ТУТУЕВА Алина</v>
          </cell>
          <cell r="D71">
            <v>37622</v>
          </cell>
          <cell r="E71" t="str">
            <v>II</v>
          </cell>
          <cell r="F71">
            <v>0</v>
          </cell>
          <cell r="G71" t="str">
            <v>СКО</v>
          </cell>
          <cell r="H71" t="str">
            <v xml:space="preserve"> </v>
          </cell>
          <cell r="I71">
            <v>0</v>
          </cell>
          <cell r="J71" t="str">
            <v>СКО</v>
          </cell>
          <cell r="K71">
            <v>0</v>
          </cell>
          <cell r="L71">
            <v>0</v>
          </cell>
          <cell r="M71" t="str">
            <v>ТУТУЕВА</v>
          </cell>
          <cell r="N71" t="str">
            <v>А</v>
          </cell>
          <cell r="O71" t="str">
            <v>ТУТУЕВА А.</v>
          </cell>
          <cell r="P71">
            <v>0</v>
          </cell>
          <cell r="Q71">
            <v>34</v>
          </cell>
          <cell r="R71">
            <v>166</v>
          </cell>
          <cell r="S71">
            <v>170</v>
          </cell>
          <cell r="T71" t="str">
            <v>166-170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САНДЫБАЙ Жазира</v>
          </cell>
          <cell r="D72">
            <v>37257</v>
          </cell>
          <cell r="E72" t="str">
            <v>II</v>
          </cell>
          <cell r="F72">
            <v>0</v>
          </cell>
          <cell r="G72" t="str">
            <v>СКО</v>
          </cell>
          <cell r="H72" t="str">
            <v xml:space="preserve"> </v>
          </cell>
          <cell r="I72">
            <v>0</v>
          </cell>
          <cell r="J72" t="str">
            <v>СКО</v>
          </cell>
          <cell r="K72">
            <v>0</v>
          </cell>
          <cell r="L72">
            <v>0</v>
          </cell>
          <cell r="M72" t="str">
            <v>САНДЫБАЙ</v>
          </cell>
          <cell r="N72" t="str">
            <v>Ж</v>
          </cell>
          <cell r="O72" t="str">
            <v>САНДЫБАЙ Ж.</v>
          </cell>
          <cell r="P72">
            <v>0</v>
          </cell>
          <cell r="Q72">
            <v>34</v>
          </cell>
          <cell r="R72">
            <v>166</v>
          </cell>
          <cell r="S72">
            <v>170</v>
          </cell>
          <cell r="T72" t="str">
            <v>166-170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СПЕСИВЦЕВА Елизавета</v>
          </cell>
          <cell r="D73">
            <v>37622</v>
          </cell>
          <cell r="E73" t="str">
            <v>II</v>
          </cell>
          <cell r="F73">
            <v>0</v>
          </cell>
          <cell r="G73" t="str">
            <v>СКО</v>
          </cell>
          <cell r="H73" t="str">
            <v xml:space="preserve"> </v>
          </cell>
          <cell r="I73">
            <v>0</v>
          </cell>
          <cell r="J73" t="str">
            <v>СКО</v>
          </cell>
          <cell r="K73">
            <v>0</v>
          </cell>
          <cell r="L73">
            <v>0</v>
          </cell>
          <cell r="M73" t="str">
            <v>СПЕСИВЦЕВА</v>
          </cell>
          <cell r="N73" t="str">
            <v>Е</v>
          </cell>
          <cell r="O73" t="str">
            <v>СПЕСИВЦЕВА Е.</v>
          </cell>
          <cell r="P73">
            <v>0</v>
          </cell>
          <cell r="Q73">
            <v>34</v>
          </cell>
          <cell r="R73">
            <v>166</v>
          </cell>
          <cell r="S73">
            <v>170</v>
          </cell>
          <cell r="T73" t="str">
            <v>166-170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СКО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34</v>
          </cell>
          <cell r="R74">
            <v>166</v>
          </cell>
          <cell r="S74">
            <v>170</v>
          </cell>
          <cell r="T74" t="str">
            <v>166-170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НУРЖАНКЫЗЫ Аружан</v>
          </cell>
          <cell r="D75">
            <v>38118</v>
          </cell>
          <cell r="E75" t="str">
            <v>КМС</v>
          </cell>
          <cell r="F75">
            <v>21</v>
          </cell>
          <cell r="G75" t="str">
            <v>Туркестан обл.</v>
          </cell>
          <cell r="H75" t="str">
            <v xml:space="preserve"> </v>
          </cell>
          <cell r="I75" t="str">
            <v>Туркестанская обл.</v>
          </cell>
          <cell r="J75" t="str">
            <v>Туркестанская обл.</v>
          </cell>
          <cell r="K75" t="str">
            <v>Есимханов Е.Б.</v>
          </cell>
          <cell r="L75">
            <v>0</v>
          </cell>
          <cell r="M75" t="str">
            <v>НУРЖАНКЫЗЫ</v>
          </cell>
          <cell r="N75" t="str">
            <v>А</v>
          </cell>
          <cell r="O75" t="str">
            <v>НУРЖАНКЫЗЫ А.</v>
          </cell>
          <cell r="P75">
            <v>35</v>
          </cell>
          <cell r="Q75">
            <v>35</v>
          </cell>
          <cell r="R75">
            <v>171</v>
          </cell>
          <cell r="S75">
            <v>175</v>
          </cell>
          <cell r="T75" t="str">
            <v>171-175</v>
          </cell>
          <cell r="U75" t="str">
            <v>Туркестанская обл.</v>
          </cell>
          <cell r="V75">
            <v>21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АХМАДАЛИЕВА Шахзода</v>
          </cell>
          <cell r="D76">
            <v>38859</v>
          </cell>
          <cell r="E76" t="str">
            <v>II</v>
          </cell>
          <cell r="F76">
            <v>26</v>
          </cell>
          <cell r="G76" t="str">
            <v>Туркестан обл.</v>
          </cell>
          <cell r="H76" t="str">
            <v xml:space="preserve"> </v>
          </cell>
          <cell r="I76">
            <v>0</v>
          </cell>
          <cell r="J76" t="str">
            <v>Туркестанская обл.</v>
          </cell>
          <cell r="K76">
            <v>0</v>
          </cell>
          <cell r="L76">
            <v>0</v>
          </cell>
          <cell r="M76" t="str">
            <v>АХМАДАЛИЕВА</v>
          </cell>
          <cell r="N76" t="str">
            <v>Ш</v>
          </cell>
          <cell r="O76" t="str">
            <v>АХМАДАЛИЕВА Ш.</v>
          </cell>
          <cell r="P76">
            <v>0</v>
          </cell>
          <cell r="Q76">
            <v>35</v>
          </cell>
          <cell r="R76">
            <v>171</v>
          </cell>
          <cell r="S76">
            <v>175</v>
          </cell>
          <cell r="T76" t="str">
            <v>171-175</v>
          </cell>
          <cell r="U76">
            <v>0</v>
          </cell>
          <cell r="V76">
            <v>26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СЕРИКБАЙ Назым</v>
          </cell>
          <cell r="D77">
            <v>39088</v>
          </cell>
          <cell r="E77" t="str">
            <v>КМС</v>
          </cell>
          <cell r="F77">
            <v>0</v>
          </cell>
          <cell r="G77" t="str">
            <v>Туркестан обл.</v>
          </cell>
          <cell r="H77" t="str">
            <v xml:space="preserve"> </v>
          </cell>
          <cell r="I77">
            <v>0</v>
          </cell>
          <cell r="J77" t="str">
            <v>Туркестанская обл.</v>
          </cell>
          <cell r="K77">
            <v>0</v>
          </cell>
          <cell r="L77">
            <v>0</v>
          </cell>
          <cell r="M77" t="str">
            <v>СЕРИКБАЙ</v>
          </cell>
          <cell r="N77" t="str">
            <v>Н</v>
          </cell>
          <cell r="O77" t="str">
            <v>СЕРИКБАЙ Н.</v>
          </cell>
          <cell r="P77">
            <v>0</v>
          </cell>
          <cell r="Q77">
            <v>35</v>
          </cell>
          <cell r="R77">
            <v>171</v>
          </cell>
          <cell r="S77">
            <v>175</v>
          </cell>
          <cell r="T77" t="str">
            <v>171-175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 xml:space="preserve">ШАВКАТОВА Гулёра </v>
          </cell>
          <cell r="D78">
            <v>38913</v>
          </cell>
          <cell r="E78" t="str">
            <v>II</v>
          </cell>
          <cell r="F78">
            <v>0</v>
          </cell>
          <cell r="G78" t="str">
            <v>Туркестан обл.</v>
          </cell>
          <cell r="H78" t="str">
            <v xml:space="preserve"> </v>
          </cell>
          <cell r="I78">
            <v>0</v>
          </cell>
          <cell r="J78" t="str">
            <v>Туркестанская обл.</v>
          </cell>
          <cell r="K78">
            <v>0</v>
          </cell>
          <cell r="L78">
            <v>0</v>
          </cell>
          <cell r="M78" t="str">
            <v>ШАВКАТОВА</v>
          </cell>
          <cell r="N78" t="str">
            <v>Г</v>
          </cell>
          <cell r="O78" t="str">
            <v>ШАВКАТОВА Г.</v>
          </cell>
          <cell r="P78">
            <v>0</v>
          </cell>
          <cell r="Q78">
            <v>35</v>
          </cell>
          <cell r="R78">
            <v>171</v>
          </cell>
          <cell r="S78">
            <v>175</v>
          </cell>
          <cell r="T78" t="str">
            <v>171-175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Туркестанская обл.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35</v>
          </cell>
          <cell r="R79">
            <v>171</v>
          </cell>
          <cell r="S79">
            <v>175</v>
          </cell>
          <cell r="T79" t="str">
            <v>171-175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БОРИСЮК Алина</v>
          </cell>
          <cell r="D80">
            <v>37342</v>
          </cell>
          <cell r="E80" t="str">
            <v>КМС</v>
          </cell>
          <cell r="F80">
            <v>59</v>
          </cell>
          <cell r="G80" t="str">
            <v>Костанай. обл</v>
          </cell>
          <cell r="H80" t="str">
            <v xml:space="preserve"> </v>
          </cell>
          <cell r="I80" t="str">
            <v>Костанайская обл.</v>
          </cell>
          <cell r="J80" t="str">
            <v>Костанайская обл.</v>
          </cell>
          <cell r="K80" t="str">
            <v>Магалеева Л.К.</v>
          </cell>
          <cell r="L80">
            <v>0</v>
          </cell>
          <cell r="M80" t="str">
            <v>БОРИСЮК</v>
          </cell>
          <cell r="N80" t="str">
            <v>А</v>
          </cell>
          <cell r="O80" t="str">
            <v>БОРИСЮК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Костанайская обл.</v>
          </cell>
          <cell r="V80">
            <v>59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ИСИМОВА Дана</v>
          </cell>
          <cell r="D81">
            <v>37552</v>
          </cell>
          <cell r="E81" t="str">
            <v>КМС</v>
          </cell>
          <cell r="F81">
            <v>25</v>
          </cell>
          <cell r="G81" t="str">
            <v>Костанай. обл</v>
          </cell>
          <cell r="H81" t="str">
            <v xml:space="preserve"> </v>
          </cell>
          <cell r="I81">
            <v>0</v>
          </cell>
          <cell r="J81" t="str">
            <v>Костанайская обл.</v>
          </cell>
          <cell r="K81">
            <v>0</v>
          </cell>
          <cell r="L81">
            <v>0</v>
          </cell>
          <cell r="M81" t="str">
            <v>ИСИМОВА</v>
          </cell>
          <cell r="N81" t="str">
            <v>Д</v>
          </cell>
          <cell r="O81" t="str">
            <v>ИСИМОВА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25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БИАХМЕТОВА Дана</v>
          </cell>
          <cell r="D82">
            <v>37419</v>
          </cell>
          <cell r="E82" t="str">
            <v>II</v>
          </cell>
          <cell r="F82">
            <v>0</v>
          </cell>
          <cell r="G82" t="str">
            <v>Костанай. обл</v>
          </cell>
          <cell r="H82" t="str">
            <v xml:space="preserve"> </v>
          </cell>
          <cell r="I82">
            <v>0</v>
          </cell>
          <cell r="J82" t="str">
            <v>Костанайская обл.</v>
          </cell>
          <cell r="K82">
            <v>0</v>
          </cell>
          <cell r="L82">
            <v>0</v>
          </cell>
          <cell r="M82" t="str">
            <v>БИАХМЕТОВА</v>
          </cell>
          <cell r="N82" t="str">
            <v>Д</v>
          </cell>
          <cell r="O82" t="str">
            <v>БИАХМЕТОВА Д.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>
            <v>0</v>
          </cell>
          <cell r="D83" t="str">
            <v/>
          </cell>
          <cell r="E83">
            <v>0</v>
          </cell>
          <cell r="F83" t="str">
            <v/>
          </cell>
          <cell r="G83">
            <v>0</v>
          </cell>
          <cell r="H83" t="str">
            <v xml:space="preserve"> </v>
          </cell>
          <cell r="I83">
            <v>0</v>
          </cell>
          <cell r="J83" t="str">
            <v>Костанайская обл.</v>
          </cell>
          <cell r="K83">
            <v>0</v>
          </cell>
          <cell r="L83">
            <v>0</v>
          </cell>
          <cell r="M83" t="e">
            <v>#VALUE!</v>
          </cell>
          <cell r="N83" t="e">
            <v>#VALUE!</v>
          </cell>
          <cell r="O83" t="e">
            <v>#VALUE!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 t="str">
            <v xml:space="preserve"> </v>
          </cell>
          <cell r="I84">
            <v>0</v>
          </cell>
          <cell r="J84" t="str">
            <v>Костанайская обл.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 xml:space="preserve"> 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 xml:space="preserve"> 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 xml:space="preserve"> 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 xml:space="preserve"> 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ТОРШАЕВА Гюзель</v>
          </cell>
          <cell r="D89">
            <v>38324</v>
          </cell>
          <cell r="E89" t="str">
            <v>КМС</v>
          </cell>
          <cell r="F89">
            <v>34</v>
          </cell>
          <cell r="G89" t="str">
            <v>Мангистау. обл.</v>
          </cell>
          <cell r="H89" t="str">
            <v xml:space="preserve"> </v>
          </cell>
          <cell r="I89" t="str">
            <v>Мангистауская обл.-1</v>
          </cell>
          <cell r="J89" t="str">
            <v>Мангистауская обл.-1</v>
          </cell>
          <cell r="K89" t="str">
            <v>Бурбасов Е.К.</v>
          </cell>
          <cell r="L89">
            <v>0</v>
          </cell>
          <cell r="M89" t="str">
            <v>ТОРШАЕВА</v>
          </cell>
          <cell r="N89" t="str">
            <v>Г</v>
          </cell>
          <cell r="O89" t="str">
            <v>ТОРШАЕВА Г.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Мангистауская обл.-1</v>
          </cell>
          <cell r="V89">
            <v>34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БОРСАКБАЕВА Карина</v>
          </cell>
          <cell r="D90">
            <v>37625</v>
          </cell>
          <cell r="E90" t="str">
            <v>I</v>
          </cell>
          <cell r="F90">
            <v>29</v>
          </cell>
          <cell r="G90" t="str">
            <v>Мангистау. обл.</v>
          </cell>
          <cell r="H90" t="str">
            <v xml:space="preserve"> </v>
          </cell>
          <cell r="I90">
            <v>0</v>
          </cell>
          <cell r="J90" t="str">
            <v>Мангистауская обл.-1</v>
          </cell>
          <cell r="K90">
            <v>0</v>
          </cell>
          <cell r="L90">
            <v>0</v>
          </cell>
          <cell r="M90" t="str">
            <v>БОРСАКБАЕВА</v>
          </cell>
          <cell r="N90" t="str">
            <v>К</v>
          </cell>
          <cell r="O90" t="str">
            <v>БОРСАКБАЕВА К.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29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БОРСАКБАЕВА Зарина</v>
          </cell>
          <cell r="D91">
            <v>37622</v>
          </cell>
          <cell r="E91" t="str">
            <v>I</v>
          </cell>
          <cell r="F91">
            <v>0</v>
          </cell>
          <cell r="G91" t="str">
            <v>Мангистау. обл.</v>
          </cell>
          <cell r="H91" t="str">
            <v xml:space="preserve"> </v>
          </cell>
          <cell r="I91">
            <v>0</v>
          </cell>
          <cell r="J91" t="str">
            <v>Мангистауская обл.-1</v>
          </cell>
          <cell r="K91">
            <v>0</v>
          </cell>
          <cell r="L91">
            <v>0</v>
          </cell>
          <cell r="M91" t="str">
            <v>БОРСАКБАЕВА</v>
          </cell>
          <cell r="N91" t="str">
            <v>З</v>
          </cell>
          <cell r="O91" t="str">
            <v>БОРСАКБАЕВА З.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>
            <v>0</v>
          </cell>
          <cell r="D92" t="str">
            <v/>
          </cell>
          <cell r="E92">
            <v>0</v>
          </cell>
          <cell r="F92" t="str">
            <v/>
          </cell>
          <cell r="G92" t="str">
            <v/>
          </cell>
          <cell r="H92" t="str">
            <v xml:space="preserve"> </v>
          </cell>
          <cell r="I92">
            <v>0</v>
          </cell>
          <cell r="J92" t="str">
            <v>Мангистауская обл.-1</v>
          </cell>
          <cell r="K92">
            <v>0</v>
          </cell>
          <cell r="L92">
            <v>0</v>
          </cell>
          <cell r="M92" t="e">
            <v>#VALUE!</v>
          </cell>
          <cell r="N92" t="e">
            <v>#VALUE!</v>
          </cell>
          <cell r="O92" t="e">
            <v>#VALUE!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Мангистауская обл.-1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АБУЛХАЙР Роза</v>
          </cell>
          <cell r="D94">
            <v>39083</v>
          </cell>
          <cell r="E94" t="str">
            <v>II</v>
          </cell>
          <cell r="F94">
            <v>0</v>
          </cell>
          <cell r="G94" t="str">
            <v>Мангистау. обл.</v>
          </cell>
          <cell r="H94" t="str">
            <v xml:space="preserve"> </v>
          </cell>
          <cell r="I94" t="str">
            <v>Мангистауская обл.-2</v>
          </cell>
          <cell r="J94" t="str">
            <v>Мангистауская обл.-2</v>
          </cell>
          <cell r="K94" t="str">
            <v>Бурбасов Е.К.</v>
          </cell>
          <cell r="L94">
            <v>0</v>
          </cell>
          <cell r="M94" t="e">
            <v>#VALUE!</v>
          </cell>
          <cell r="N94" t="e">
            <v>#VALUE!</v>
          </cell>
          <cell r="O94" t="e">
            <v>#VALUE!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Мангистауская обл.-2</v>
          </cell>
          <cell r="V94">
            <v>0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АБУЛХАЙР Салима</v>
          </cell>
          <cell r="D95">
            <v>39814</v>
          </cell>
          <cell r="E95" t="str">
            <v>II</v>
          </cell>
          <cell r="F95">
            <v>0</v>
          </cell>
          <cell r="G95" t="str">
            <v>Мангистау. обл.</v>
          </cell>
          <cell r="H95" t="str">
            <v xml:space="preserve"> </v>
          </cell>
          <cell r="I95">
            <v>0</v>
          </cell>
          <cell r="J95" t="str">
            <v>Мангистауская обл.-2</v>
          </cell>
          <cell r="K95">
            <v>0</v>
          </cell>
          <cell r="L95">
            <v>0</v>
          </cell>
          <cell r="M95" t="e">
            <v>#VALUE!</v>
          </cell>
          <cell r="N95" t="e">
            <v>#VALUE!</v>
          </cell>
          <cell r="O95" t="e">
            <v>#VALUE!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ЕРКИН Акбота</v>
          </cell>
          <cell r="D96">
            <v>39448</v>
          </cell>
          <cell r="E96" t="str">
            <v>II</v>
          </cell>
          <cell r="F96">
            <v>0</v>
          </cell>
          <cell r="G96" t="str">
            <v>Мангистау. обл.</v>
          </cell>
          <cell r="H96" t="str">
            <v xml:space="preserve"> </v>
          </cell>
          <cell r="I96">
            <v>0</v>
          </cell>
          <cell r="J96" t="str">
            <v>Мангистауская обл.-2</v>
          </cell>
          <cell r="K96">
            <v>0</v>
          </cell>
          <cell r="L96">
            <v>0</v>
          </cell>
          <cell r="M96" t="e">
            <v>#VALUE!</v>
          </cell>
          <cell r="N96" t="e">
            <v>#VALUE!</v>
          </cell>
          <cell r="O96" t="e">
            <v>#VALUE!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str">
            <v xml:space="preserve"> </v>
          </cell>
          <cell r="I97">
            <v>0</v>
          </cell>
          <cell r="J97" t="str">
            <v>Мангистауская обл.-2</v>
          </cell>
          <cell r="K97">
            <v>0</v>
          </cell>
          <cell r="L97">
            <v>0</v>
          </cell>
          <cell r="M97" t="e">
            <v>#VALUE!</v>
          </cell>
          <cell r="N97" t="e">
            <v>#VALUE!</v>
          </cell>
          <cell r="O97" t="e">
            <v>#VALUE!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 t="str">
            <v/>
          </cell>
          <cell r="W97" t="str">
            <v/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Мангистауская обл.-2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МЕДЕУОВА Анаа</v>
          </cell>
          <cell r="D99">
            <v>38353</v>
          </cell>
          <cell r="E99" t="str">
            <v>КМС</v>
          </cell>
          <cell r="F99">
            <v>0</v>
          </cell>
          <cell r="G99" t="str">
            <v>Жамбылск. обл.</v>
          </cell>
          <cell r="H99" t="str">
            <v xml:space="preserve"> </v>
          </cell>
          <cell r="I99" t="str">
            <v>Жамбылская обл.-2</v>
          </cell>
          <cell r="J99" t="str">
            <v>Жамбылская обл.-2</v>
          </cell>
          <cell r="K99" t="str">
            <v>Хасанов Н.</v>
          </cell>
          <cell r="L99">
            <v>0</v>
          </cell>
          <cell r="M99" t="str">
            <v>МЕДЕУОВА</v>
          </cell>
          <cell r="N99" t="str">
            <v>А</v>
          </cell>
          <cell r="O99" t="str">
            <v>МЕДЕУОВА А.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Жамбылская обл.-2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МУКАШ Шугыла</v>
          </cell>
          <cell r="D100">
            <v>39083</v>
          </cell>
          <cell r="E100" t="str">
            <v>б.р.</v>
          </cell>
          <cell r="F100">
            <v>0</v>
          </cell>
          <cell r="G100" t="str">
            <v>Жамбылск. обл.</v>
          </cell>
          <cell r="H100" t="str">
            <v xml:space="preserve"> </v>
          </cell>
          <cell r="I100">
            <v>0</v>
          </cell>
          <cell r="J100" t="str">
            <v>Жамбылская обл.-2</v>
          </cell>
          <cell r="K100">
            <v>0</v>
          </cell>
          <cell r="L100">
            <v>0</v>
          </cell>
          <cell r="M100" t="str">
            <v>МУКАШ</v>
          </cell>
          <cell r="N100" t="str">
            <v>Ш</v>
          </cell>
          <cell r="O100" t="str">
            <v>МУКАШ Ш.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ТУРАР Альбина</v>
          </cell>
          <cell r="D101">
            <v>37257</v>
          </cell>
          <cell r="E101" t="str">
            <v>б.р.</v>
          </cell>
          <cell r="F101">
            <v>0</v>
          </cell>
          <cell r="G101" t="str">
            <v>Жамбылск. обл.</v>
          </cell>
          <cell r="H101" t="str">
            <v xml:space="preserve"> </v>
          </cell>
          <cell r="I101">
            <v>0</v>
          </cell>
          <cell r="J101" t="str">
            <v>Жамбылская обл.-2</v>
          </cell>
          <cell r="K101">
            <v>0</v>
          </cell>
          <cell r="L101">
            <v>0</v>
          </cell>
          <cell r="M101" t="str">
            <v>ТУРАР</v>
          </cell>
          <cell r="N101" t="str">
            <v>А</v>
          </cell>
          <cell r="O101" t="str">
            <v>ТУРАР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 t="str">
            <v>МУСТАФИНА Амина</v>
          </cell>
          <cell r="D102">
            <v>39448</v>
          </cell>
          <cell r="E102" t="str">
            <v>б.р.</v>
          </cell>
          <cell r="F102">
            <v>0</v>
          </cell>
          <cell r="G102" t="str">
            <v>Жамбылск. обл.</v>
          </cell>
          <cell r="H102" t="str">
            <v xml:space="preserve"> </v>
          </cell>
          <cell r="I102">
            <v>0</v>
          </cell>
          <cell r="J102" t="str">
            <v>Жамбылская обл.-2</v>
          </cell>
          <cell r="K102">
            <v>0</v>
          </cell>
          <cell r="L102">
            <v>0</v>
          </cell>
          <cell r="M102" t="str">
            <v>МУСТАФИНА</v>
          </cell>
          <cell r="N102" t="str">
            <v>А</v>
          </cell>
          <cell r="O102" t="str">
            <v>МУСТАФИНА А.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Жамбылская обл.-2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>
            <v>0</v>
          </cell>
          <cell r="D104" t="str">
            <v/>
          </cell>
          <cell r="E104">
            <v>0</v>
          </cell>
          <cell r="F104" t="str">
            <v/>
          </cell>
          <cell r="G104" t="str">
            <v/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#VALUE!</v>
          </cell>
          <cell r="N104" t="e">
            <v>#VALUE!</v>
          </cell>
          <cell r="O104" t="e">
            <v>#VALUE!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>
            <v>0</v>
          </cell>
          <cell r="V104" t="str">
            <v/>
          </cell>
          <cell r="W104" t="str">
            <v/>
          </cell>
        </row>
        <row r="105">
          <cell r="A105">
            <v>117</v>
          </cell>
          <cell r="B105">
            <v>17</v>
          </cell>
          <cell r="C105">
            <v>0</v>
          </cell>
          <cell r="D105" t="str">
            <v/>
          </cell>
          <cell r="E105">
            <v>0</v>
          </cell>
          <cell r="F105" t="str">
            <v/>
          </cell>
          <cell r="G105" t="str">
            <v/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#VALUE!</v>
          </cell>
          <cell r="N105" t="e">
            <v>#VALUE!</v>
          </cell>
          <cell r="O105" t="e">
            <v>#VALUE!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>
            <v>118</v>
          </cell>
          <cell r="B106">
            <v>18</v>
          </cell>
          <cell r="C106">
            <v>0</v>
          </cell>
          <cell r="D106" t="str">
            <v/>
          </cell>
          <cell r="E106">
            <v>0</v>
          </cell>
          <cell r="F106" t="str">
            <v/>
          </cell>
          <cell r="G106" t="str">
            <v/>
          </cell>
          <cell r="H106" t="str">
            <v xml:space="preserve"> 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#VALUE!</v>
          </cell>
          <cell r="N106" t="e">
            <v>#VALUE!</v>
          </cell>
          <cell r="O106" t="e">
            <v>#VALUE!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>
            <v>0</v>
          </cell>
          <cell r="D109" t="str">
            <v/>
          </cell>
          <cell r="E109">
            <v>0</v>
          </cell>
          <cell r="F109" t="str">
            <v/>
          </cell>
          <cell r="G109" t="str">
            <v/>
          </cell>
          <cell r="H109" t="str">
            <v xml:space="preserve"> 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#VALUE!</v>
          </cell>
          <cell r="N109" t="e">
            <v>#VALUE!</v>
          </cell>
          <cell r="O109" t="e">
            <v>#VALUE!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>
            <v>0</v>
          </cell>
          <cell r="V109" t="str">
            <v/>
          </cell>
          <cell r="W109" t="str">
            <v/>
          </cell>
        </row>
        <row r="110">
          <cell r="A110">
            <v>122</v>
          </cell>
          <cell r="B110">
            <v>22</v>
          </cell>
          <cell r="C110">
            <v>0</v>
          </cell>
          <cell r="D110" t="str">
            <v/>
          </cell>
          <cell r="E110">
            <v>0</v>
          </cell>
          <cell r="F110" t="str">
            <v/>
          </cell>
          <cell r="G110" t="str">
            <v/>
          </cell>
          <cell r="H110" t="str">
            <v xml:space="preserve"> 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 t="str">
            <v/>
          </cell>
          <cell r="W110" t="str">
            <v/>
          </cell>
        </row>
        <row r="111">
          <cell r="A111">
            <v>123</v>
          </cell>
          <cell r="B111">
            <v>23</v>
          </cell>
          <cell r="C111">
            <v>0</v>
          </cell>
          <cell r="D111" t="str">
            <v/>
          </cell>
          <cell r="E111">
            <v>0</v>
          </cell>
          <cell r="F111" t="str">
            <v/>
          </cell>
          <cell r="G111" t="str">
            <v/>
          </cell>
          <cell r="H111" t="str">
            <v xml:space="preserve"> 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 t="str">
            <v/>
          </cell>
          <cell r="W111" t="str">
            <v/>
          </cell>
        </row>
        <row r="112">
          <cell r="A112">
            <v>124</v>
          </cell>
          <cell r="B112">
            <v>24</v>
          </cell>
          <cell r="C112">
            <v>0</v>
          </cell>
          <cell r="D112" t="str">
            <v/>
          </cell>
          <cell r="E112">
            <v>0</v>
          </cell>
          <cell r="F112" t="str">
            <v/>
          </cell>
          <cell r="G112" t="str">
            <v/>
          </cell>
          <cell r="H112" t="str">
            <v xml:space="preserve"> 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 t="str">
            <v/>
          </cell>
          <cell r="W112" t="str">
            <v/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>
            <v>0</v>
          </cell>
          <cell r="D114" t="str">
            <v/>
          </cell>
          <cell r="E114">
            <v>0</v>
          </cell>
          <cell r="F114" t="str">
            <v/>
          </cell>
          <cell r="G114" t="str">
            <v/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>
            <v>0</v>
          </cell>
          <cell r="V114" t="str">
            <v/>
          </cell>
          <cell r="W114" t="str">
            <v/>
          </cell>
        </row>
        <row r="115">
          <cell r="A115">
            <v>127</v>
          </cell>
          <cell r="B115">
            <v>27</v>
          </cell>
          <cell r="C115">
            <v>0</v>
          </cell>
          <cell r="D115" t="str">
            <v/>
          </cell>
          <cell r="E115">
            <v>0</v>
          </cell>
          <cell r="F115" t="str">
            <v/>
          </cell>
          <cell r="G115" t="str">
            <v/>
          </cell>
          <cell r="H115" t="str">
            <v xml:space="preserve"> 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#VALUE!</v>
          </cell>
          <cell r="N115" t="e">
            <v>#VALUE!</v>
          </cell>
          <cell r="O115" t="e">
            <v>#VALUE!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 t="str">
            <v/>
          </cell>
          <cell r="W115" t="str">
            <v/>
          </cell>
        </row>
        <row r="116">
          <cell r="A116">
            <v>128</v>
          </cell>
          <cell r="B116">
            <v>28</v>
          </cell>
          <cell r="C116">
            <v>0</v>
          </cell>
          <cell r="D116" t="str">
            <v/>
          </cell>
          <cell r="E116">
            <v>0</v>
          </cell>
          <cell r="F116" t="str">
            <v/>
          </cell>
          <cell r="G116" t="str">
            <v/>
          </cell>
          <cell r="H116" t="str">
            <v xml:space="preserve"> 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#VALUE!</v>
          </cell>
          <cell r="N116" t="e">
            <v>#VALUE!</v>
          </cell>
          <cell r="O116" t="e">
            <v>#VALUE!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>
            <v>0</v>
          </cell>
          <cell r="D119" t="str">
            <v/>
          </cell>
          <cell r="E119">
            <v>0</v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#VALUE!</v>
          </cell>
          <cell r="N119" t="e">
            <v>#VALUE!</v>
          </cell>
          <cell r="O119" t="e">
            <v>#VALUE!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>
            <v>0</v>
          </cell>
          <cell r="V119" t="str">
            <v/>
          </cell>
          <cell r="W119" t="str">
            <v/>
          </cell>
        </row>
        <row r="120">
          <cell r="A120">
            <v>132</v>
          </cell>
          <cell r="B120">
            <v>32</v>
          </cell>
          <cell r="C120">
            <v>0</v>
          </cell>
          <cell r="D120" t="str">
            <v/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#VALUE!</v>
          </cell>
          <cell r="N120" t="e">
            <v>#VALUE!</v>
          </cell>
          <cell r="O120" t="e">
            <v>#VALUE!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>
            <v>133</v>
          </cell>
          <cell r="B121">
            <v>33</v>
          </cell>
          <cell r="C121">
            <v>0</v>
          </cell>
          <cell r="D121" t="str">
            <v/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#VALUE!</v>
          </cell>
          <cell r="N121" t="e">
            <v>#VALUE!</v>
          </cell>
          <cell r="O121" t="e">
            <v>#VALUE!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>
            <v>134</v>
          </cell>
          <cell r="B122">
            <v>34</v>
          </cell>
          <cell r="C122">
            <v>0</v>
          </cell>
          <cell r="D122" t="str">
            <v/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#VALUE!</v>
          </cell>
          <cell r="N122" t="e">
            <v>#VALUE!</v>
          </cell>
          <cell r="O122" t="e">
            <v>#VALUE!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 t="str">
            <v/>
          </cell>
          <cell r="W122" t="str">
            <v/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>
            <v>0</v>
          </cell>
          <cell r="D124" t="str">
            <v/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#VALUE!</v>
          </cell>
          <cell r="N124" t="e">
            <v>#VALUE!</v>
          </cell>
          <cell r="O124" t="e">
            <v>#VALUE!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>
            <v>0</v>
          </cell>
          <cell r="V124" t="str">
            <v/>
          </cell>
          <cell r="W124" t="str">
            <v/>
          </cell>
        </row>
        <row r="125">
          <cell r="A125">
            <v>137</v>
          </cell>
          <cell r="B125">
            <v>37</v>
          </cell>
          <cell r="C125">
            <v>0</v>
          </cell>
          <cell r="D125" t="str">
            <v/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#VALUE!</v>
          </cell>
          <cell r="N125" t="e">
            <v>#VALUE!</v>
          </cell>
          <cell r="O125" t="e">
            <v>#VALUE!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 t="str">
            <v/>
          </cell>
          <cell r="W125" t="str">
            <v/>
          </cell>
        </row>
        <row r="126">
          <cell r="A126">
            <v>138</v>
          </cell>
          <cell r="B126">
            <v>38</v>
          </cell>
          <cell r="C126">
            <v>0</v>
          </cell>
          <cell r="D126" t="str">
            <v/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#VALUE!</v>
          </cell>
          <cell r="N126" t="e">
            <v>#VALUE!</v>
          </cell>
          <cell r="O126" t="e">
            <v>#VALUE!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>
            <v>139</v>
          </cell>
          <cell r="B127">
            <v>39</v>
          </cell>
          <cell r="C127">
            <v>0</v>
          </cell>
          <cell r="D127" t="str">
            <v/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 t="str">
            <v/>
          </cell>
          <cell r="W127" t="str">
            <v/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М"/>
      <sheetName val="Команды"/>
      <sheetName val="Сводник. МУЖ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ЖУБАНОВ Санжар</v>
          </cell>
          <cell r="D5">
            <v>37727</v>
          </cell>
          <cell r="E5" t="str">
            <v>КМС</v>
          </cell>
          <cell r="F5">
            <v>46</v>
          </cell>
          <cell r="G5" t="str">
            <v>ЗКО</v>
          </cell>
          <cell r="H5" t="str">
            <v xml:space="preserve"> </v>
          </cell>
          <cell r="I5" t="str">
            <v>ЗКО-1</v>
          </cell>
          <cell r="J5" t="str">
            <v>ЗКО-1</v>
          </cell>
          <cell r="K5" t="str">
            <v>Назарова С.Р.</v>
          </cell>
          <cell r="L5">
            <v>0</v>
          </cell>
          <cell r="M5" t="str">
            <v>ЖУБАНОВ</v>
          </cell>
          <cell r="N5" t="str">
            <v>С</v>
          </cell>
          <cell r="O5" t="str">
            <v>ЖУБАНОВ С.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Западно-Казахстанская обл.-1</v>
          </cell>
          <cell r="V5">
            <v>46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НИЕТКАЛИЕВ Болат</v>
          </cell>
          <cell r="D6">
            <v>38498</v>
          </cell>
          <cell r="E6" t="str">
            <v>I</v>
          </cell>
          <cell r="F6">
            <v>0</v>
          </cell>
          <cell r="G6" t="str">
            <v>ЗКО</v>
          </cell>
          <cell r="H6" t="str">
            <v xml:space="preserve"> </v>
          </cell>
          <cell r="I6">
            <v>0</v>
          </cell>
          <cell r="J6" t="str">
            <v>ЗКО-1</v>
          </cell>
          <cell r="K6">
            <v>0</v>
          </cell>
          <cell r="L6">
            <v>0</v>
          </cell>
          <cell r="M6" t="str">
            <v>НИЕТКАЛИЕВ</v>
          </cell>
          <cell r="N6" t="str">
            <v>Б</v>
          </cell>
          <cell r="O6" t="str">
            <v>НИЕТКАЛИЕВ Б.</v>
          </cell>
          <cell r="P6">
            <v>0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НУГАЙ Нурдаулет</v>
          </cell>
          <cell r="D7">
            <v>38186</v>
          </cell>
          <cell r="E7" t="str">
            <v>I</v>
          </cell>
          <cell r="F7">
            <v>29</v>
          </cell>
          <cell r="G7" t="str">
            <v>ЗКО</v>
          </cell>
          <cell r="H7" t="str">
            <v xml:space="preserve"> </v>
          </cell>
          <cell r="I7">
            <v>0</v>
          </cell>
          <cell r="J7" t="str">
            <v>ЗКО-1</v>
          </cell>
          <cell r="K7">
            <v>0</v>
          </cell>
          <cell r="L7">
            <v>0</v>
          </cell>
          <cell r="M7" t="str">
            <v>НУГАЙ</v>
          </cell>
          <cell r="N7" t="str">
            <v>Н</v>
          </cell>
          <cell r="O7" t="str">
            <v>НУГАЙ Н.</v>
          </cell>
          <cell r="P7">
            <v>0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U7">
            <v>0</v>
          </cell>
          <cell r="V7">
            <v>29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МЭЛСОВ Дамир</v>
          </cell>
          <cell r="D8">
            <v>38862</v>
          </cell>
          <cell r="E8" t="str">
            <v>I</v>
          </cell>
          <cell r="F8">
            <v>0</v>
          </cell>
          <cell r="G8" t="str">
            <v>ЗКО</v>
          </cell>
          <cell r="H8" t="str">
            <v xml:space="preserve"> </v>
          </cell>
          <cell r="I8">
            <v>0</v>
          </cell>
          <cell r="J8" t="str">
            <v>ЗКО-1</v>
          </cell>
          <cell r="K8">
            <v>0</v>
          </cell>
          <cell r="L8">
            <v>0</v>
          </cell>
          <cell r="M8" t="str">
            <v>МЭЛСОВ</v>
          </cell>
          <cell r="N8" t="str">
            <v>Д</v>
          </cell>
          <cell r="O8" t="str">
            <v>МЭЛСОВ Д.</v>
          </cell>
          <cell r="P8">
            <v>0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ЗКО-1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ЖАСУЛАН Рахман</v>
          </cell>
          <cell r="D10">
            <v>38279</v>
          </cell>
          <cell r="E10" t="str">
            <v>I</v>
          </cell>
          <cell r="F10">
            <v>0</v>
          </cell>
          <cell r="G10" t="str">
            <v>ЗКО</v>
          </cell>
          <cell r="H10" t="str">
            <v xml:space="preserve"> </v>
          </cell>
          <cell r="I10" t="str">
            <v>ЗКО-2</v>
          </cell>
          <cell r="J10" t="str">
            <v>ЗКО-2</v>
          </cell>
          <cell r="K10" t="str">
            <v>Назарова С.Р.</v>
          </cell>
          <cell r="L10">
            <v>0</v>
          </cell>
          <cell r="M10" t="str">
            <v>ЖАСУЛАН</v>
          </cell>
          <cell r="N10" t="str">
            <v>Р</v>
          </cell>
          <cell r="O10" t="str">
            <v>ЖАСУЛАН Р.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Западно-Казахстанская обл.-2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МУРЗАГАЛИЕВ Бауыржан</v>
          </cell>
          <cell r="D11">
            <v>37622</v>
          </cell>
          <cell r="E11" t="str">
            <v>I</v>
          </cell>
          <cell r="F11">
            <v>0</v>
          </cell>
          <cell r="G11" t="str">
            <v>ЗКО</v>
          </cell>
          <cell r="H11" t="str">
            <v xml:space="preserve"> </v>
          </cell>
          <cell r="I11">
            <v>0</v>
          </cell>
          <cell r="J11" t="str">
            <v>ЗКО-2</v>
          </cell>
          <cell r="K11">
            <v>0</v>
          </cell>
          <cell r="L11">
            <v>0</v>
          </cell>
          <cell r="M11" t="str">
            <v>МУРЗАГАЛИЕВ</v>
          </cell>
          <cell r="N11" t="str">
            <v>Б</v>
          </cell>
          <cell r="O11" t="str">
            <v>МУРЗАГАЛИЕВ Б.</v>
          </cell>
          <cell r="P11">
            <v>0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ЖАНЗАХУЛЫ Роман</v>
          </cell>
          <cell r="D12">
            <v>37622</v>
          </cell>
          <cell r="E12" t="str">
            <v>I</v>
          </cell>
          <cell r="F12">
            <v>0</v>
          </cell>
          <cell r="G12" t="str">
            <v>ЗКО</v>
          </cell>
          <cell r="H12" t="str">
            <v xml:space="preserve"> </v>
          </cell>
          <cell r="I12">
            <v>0</v>
          </cell>
          <cell r="J12" t="str">
            <v>ЗКО-2</v>
          </cell>
          <cell r="K12">
            <v>0</v>
          </cell>
          <cell r="L12">
            <v>0</v>
          </cell>
          <cell r="M12" t="str">
            <v>ЖАНЗАХУЛЫ</v>
          </cell>
          <cell r="N12" t="str">
            <v>Р</v>
          </cell>
          <cell r="O12" t="str">
            <v>ЖАНЗАХУЛЫ Р.</v>
          </cell>
          <cell r="P12">
            <v>0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 t="str">
            <v/>
          </cell>
          <cell r="H13" t="str">
            <v xml:space="preserve"> </v>
          </cell>
          <cell r="I13">
            <v>0</v>
          </cell>
          <cell r="J13" t="str">
            <v>ЗКО-2</v>
          </cell>
          <cell r="K13">
            <v>0</v>
          </cell>
          <cell r="L13">
            <v>0</v>
          </cell>
          <cell r="M13" t="e">
            <v>#VALUE!</v>
          </cell>
          <cell r="N13" t="e">
            <v>#VALUE!</v>
          </cell>
          <cell r="O13" t="e">
            <v>#VALUE!</v>
          </cell>
          <cell r="P13">
            <v>0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U13">
            <v>0</v>
          </cell>
          <cell r="V13" t="str">
            <v/>
          </cell>
          <cell r="W13" t="str">
            <v/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ЗКО-2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МОСТОВОЙ Алексей</v>
          </cell>
          <cell r="D15">
            <v>37028</v>
          </cell>
          <cell r="E15" t="str">
            <v>КМС</v>
          </cell>
          <cell r="F15">
            <v>33</v>
          </cell>
          <cell r="G15" t="str">
            <v>Актюбинск. обл.</v>
          </cell>
          <cell r="H15" t="str">
            <v xml:space="preserve"> </v>
          </cell>
          <cell r="I15" t="str">
            <v>Актюбинск-1</v>
          </cell>
          <cell r="J15" t="str">
            <v>Актюбинск-1</v>
          </cell>
          <cell r="K15" t="str">
            <v>Саламатов К.</v>
          </cell>
          <cell r="L15">
            <v>0</v>
          </cell>
          <cell r="M15" t="str">
            <v>МОСТОВОЙ</v>
          </cell>
          <cell r="N15" t="str">
            <v>А</v>
          </cell>
          <cell r="O15" t="str">
            <v>МОСТОВОЙ А.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Актюбинская обл.-1</v>
          </cell>
          <cell r="V15">
            <v>33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ГАЙНЕДЕНОВ Ерасыл</v>
          </cell>
          <cell r="D16">
            <v>38498</v>
          </cell>
          <cell r="E16" t="str">
            <v>КМС</v>
          </cell>
          <cell r="F16">
            <v>25</v>
          </cell>
          <cell r="G16" t="str">
            <v>Актюбинск. обл.</v>
          </cell>
          <cell r="H16" t="str">
            <v xml:space="preserve"> </v>
          </cell>
          <cell r="I16">
            <v>0</v>
          </cell>
          <cell r="J16" t="str">
            <v>Актюбинск-1</v>
          </cell>
          <cell r="K16">
            <v>0</v>
          </cell>
          <cell r="L16">
            <v>0</v>
          </cell>
          <cell r="M16" t="str">
            <v>ГАЙНЕДЕНОВ</v>
          </cell>
          <cell r="N16" t="str">
            <v>Е</v>
          </cell>
          <cell r="O16" t="str">
            <v>ГАЙНЕДЕНОВ Е.</v>
          </cell>
          <cell r="P16">
            <v>0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U16">
            <v>0</v>
          </cell>
          <cell r="V16">
            <v>25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ЖАМАШЕВ Ислам</v>
          </cell>
          <cell r="D17">
            <v>38862</v>
          </cell>
          <cell r="E17" t="str">
            <v>I</v>
          </cell>
          <cell r="F17">
            <v>18</v>
          </cell>
          <cell r="G17" t="str">
            <v>Актюбинск. обл.</v>
          </cell>
          <cell r="H17" t="str">
            <v xml:space="preserve"> </v>
          </cell>
          <cell r="I17">
            <v>0</v>
          </cell>
          <cell r="J17" t="str">
            <v>Актюбинск-1</v>
          </cell>
          <cell r="K17">
            <v>0</v>
          </cell>
          <cell r="L17">
            <v>0</v>
          </cell>
          <cell r="M17" t="str">
            <v>ЖАМАШЕВ</v>
          </cell>
          <cell r="N17" t="str">
            <v>И</v>
          </cell>
          <cell r="O17" t="str">
            <v>ЖАМАШЕВ И.</v>
          </cell>
          <cell r="P17">
            <v>0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U17">
            <v>0</v>
          </cell>
          <cell r="V17">
            <v>18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КАЙРАТУЛЫ Мирболат</v>
          </cell>
          <cell r="D18">
            <v>38862</v>
          </cell>
          <cell r="E18" t="str">
            <v>I</v>
          </cell>
          <cell r="F18">
            <v>0</v>
          </cell>
          <cell r="G18" t="str">
            <v>Актюбинск. обл.</v>
          </cell>
          <cell r="H18" t="str">
            <v xml:space="preserve"> </v>
          </cell>
          <cell r="I18">
            <v>0</v>
          </cell>
          <cell r="J18" t="str">
            <v>Актюбинск-1</v>
          </cell>
          <cell r="K18">
            <v>0</v>
          </cell>
          <cell r="L18">
            <v>0</v>
          </cell>
          <cell r="M18" t="str">
            <v>КАЙРАТУЛЫ</v>
          </cell>
          <cell r="N18" t="str">
            <v>М</v>
          </cell>
          <cell r="O18" t="str">
            <v>КАЙРАТУЛЫ М.</v>
          </cell>
          <cell r="P18">
            <v>0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Актюбинск-1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МАРТЫНОВ Николай</v>
          </cell>
          <cell r="D20">
            <v>37987</v>
          </cell>
          <cell r="E20" t="str">
            <v>I</v>
          </cell>
          <cell r="F20">
            <v>0</v>
          </cell>
          <cell r="G20" t="str">
            <v>Актюбинск. обл.</v>
          </cell>
          <cell r="H20" t="str">
            <v xml:space="preserve"> </v>
          </cell>
          <cell r="I20" t="str">
            <v>Актюбинск-2</v>
          </cell>
          <cell r="J20" t="str">
            <v>Актюбинск-2</v>
          </cell>
          <cell r="K20" t="str">
            <v>Саламатов К.</v>
          </cell>
          <cell r="L20">
            <v>0</v>
          </cell>
          <cell r="M20" t="str">
            <v>МАРТЫНОВ</v>
          </cell>
          <cell r="N20" t="str">
            <v>Н</v>
          </cell>
          <cell r="O20" t="str">
            <v>МАРТЫНОВ Н.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обл.-2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ЕСЕНОВ Самат</v>
          </cell>
          <cell r="D21">
            <v>38353</v>
          </cell>
          <cell r="E21" t="str">
            <v>I</v>
          </cell>
          <cell r="F21">
            <v>0</v>
          </cell>
          <cell r="G21" t="str">
            <v>Актюбинск. обл.</v>
          </cell>
          <cell r="H21" t="str">
            <v xml:space="preserve"> </v>
          </cell>
          <cell r="I21">
            <v>0</v>
          </cell>
          <cell r="J21" t="str">
            <v>Актюбинск-2</v>
          </cell>
          <cell r="K21">
            <v>0</v>
          </cell>
          <cell r="L21">
            <v>0</v>
          </cell>
          <cell r="M21" t="str">
            <v>ЕСЕНОВ</v>
          </cell>
          <cell r="N21" t="str">
            <v>С</v>
          </cell>
          <cell r="O21" t="str">
            <v>ЕСЕНОВ С.</v>
          </cell>
          <cell r="P21">
            <v>0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КУЛЬБАРАКОВ Досымжан</v>
          </cell>
          <cell r="D22">
            <v>38353</v>
          </cell>
          <cell r="E22" t="str">
            <v>I</v>
          </cell>
          <cell r="F22">
            <v>0</v>
          </cell>
          <cell r="G22" t="str">
            <v>Актюбинск. обл.</v>
          </cell>
          <cell r="H22" t="str">
            <v xml:space="preserve"> </v>
          </cell>
          <cell r="I22">
            <v>0</v>
          </cell>
          <cell r="J22" t="str">
            <v>Актюбинск-2</v>
          </cell>
          <cell r="K22">
            <v>0</v>
          </cell>
          <cell r="L22">
            <v>0</v>
          </cell>
          <cell r="M22" t="str">
            <v>КУЛЬБАРАКОВ</v>
          </cell>
          <cell r="N22" t="str">
            <v>Д</v>
          </cell>
          <cell r="O22" t="str">
            <v>КУЛЬБАРАКОВ Д.</v>
          </cell>
          <cell r="P22">
            <v>0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ЕШИМОВ Нурлан</v>
          </cell>
          <cell r="D23">
            <v>36892</v>
          </cell>
          <cell r="E23" t="str">
            <v>I</v>
          </cell>
          <cell r="F23">
            <v>0</v>
          </cell>
          <cell r="G23" t="str">
            <v>Актюбинск. обл.</v>
          </cell>
          <cell r="H23" t="str">
            <v xml:space="preserve"> </v>
          </cell>
          <cell r="I23">
            <v>0</v>
          </cell>
          <cell r="J23" t="str">
            <v>Актюбинск-2</v>
          </cell>
          <cell r="K23">
            <v>0</v>
          </cell>
          <cell r="L23">
            <v>0</v>
          </cell>
          <cell r="M23" t="str">
            <v>ЕШИМОВ</v>
          </cell>
          <cell r="N23" t="str">
            <v>Н</v>
          </cell>
          <cell r="O23" t="str">
            <v>ЕШИМОВ Н.</v>
          </cell>
          <cell r="P23">
            <v>0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Актюбинск-2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КУРМАНГАЛИЕВ Алан</v>
          </cell>
          <cell r="D25">
            <v>39094</v>
          </cell>
          <cell r="E25" t="str">
            <v>КМС</v>
          </cell>
          <cell r="F25">
            <v>44</v>
          </cell>
          <cell r="G25" t="str">
            <v>Карагандин. обл.</v>
          </cell>
          <cell r="H25" t="str">
            <v xml:space="preserve"> </v>
          </cell>
          <cell r="I25" t="str">
            <v>Караганда-1</v>
          </cell>
          <cell r="J25" t="str">
            <v>Караганда-1</v>
          </cell>
          <cell r="K25" t="str">
            <v>Ким Т.А.</v>
          </cell>
          <cell r="L25">
            <v>0</v>
          </cell>
          <cell r="M25" t="str">
            <v>КУРМАНГАЛИЕВ</v>
          </cell>
          <cell r="N25" t="str">
            <v>А</v>
          </cell>
          <cell r="O25" t="str">
            <v>КУРМАНГАЛИЕВ А.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Карагандинская обл.-1</v>
          </cell>
          <cell r="V25">
            <v>44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КИМ Темирлан</v>
          </cell>
          <cell r="D26">
            <v>38498</v>
          </cell>
          <cell r="E26" t="str">
            <v>КМС</v>
          </cell>
          <cell r="F26">
            <v>42</v>
          </cell>
          <cell r="G26" t="str">
            <v>Карагандин. обл.</v>
          </cell>
          <cell r="H26" t="str">
            <v xml:space="preserve"> </v>
          </cell>
          <cell r="I26">
            <v>0</v>
          </cell>
          <cell r="J26" t="str">
            <v>Караганда-1</v>
          </cell>
          <cell r="K26">
            <v>0</v>
          </cell>
          <cell r="L26">
            <v>0</v>
          </cell>
          <cell r="M26" t="str">
            <v>КИМ</v>
          </cell>
          <cell r="N26" t="str">
            <v>Т</v>
          </cell>
          <cell r="O26" t="str">
            <v>КИМ Т.</v>
          </cell>
          <cell r="P26">
            <v>0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U26">
            <v>0</v>
          </cell>
          <cell r="V26">
            <v>42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ТОРГАЙБЕКОВ Амир</v>
          </cell>
          <cell r="D27">
            <v>38862</v>
          </cell>
          <cell r="E27" t="str">
            <v>I</v>
          </cell>
          <cell r="F27">
            <v>19</v>
          </cell>
          <cell r="G27" t="str">
            <v>Карагандин. обл.</v>
          </cell>
          <cell r="H27" t="str">
            <v xml:space="preserve"> </v>
          </cell>
          <cell r="I27">
            <v>0</v>
          </cell>
          <cell r="J27" t="str">
            <v>Караганда-1</v>
          </cell>
          <cell r="K27">
            <v>0</v>
          </cell>
          <cell r="L27">
            <v>0</v>
          </cell>
          <cell r="M27" t="str">
            <v>ТОРГАЙБЕКОВ</v>
          </cell>
          <cell r="N27" t="str">
            <v>А</v>
          </cell>
          <cell r="O27" t="str">
            <v>ТОРГАЙБЕКОВ А.</v>
          </cell>
          <cell r="P27">
            <v>0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U27">
            <v>0</v>
          </cell>
          <cell r="V27">
            <v>19</v>
          </cell>
          <cell r="W27">
            <v>0</v>
          </cell>
        </row>
        <row r="28">
          <cell r="A28">
            <v>24</v>
          </cell>
          <cell r="B28">
            <v>24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 t="str">
            <v/>
          </cell>
          <cell r="H28" t="str">
            <v xml:space="preserve"> </v>
          </cell>
          <cell r="I28">
            <v>0</v>
          </cell>
          <cell r="J28" t="str">
            <v>Караганда-1</v>
          </cell>
          <cell r="K28">
            <v>0</v>
          </cell>
          <cell r="L28">
            <v>0</v>
          </cell>
          <cell r="M28" t="e">
            <v>#VALUE!</v>
          </cell>
          <cell r="N28" t="e">
            <v>#VALUE!</v>
          </cell>
          <cell r="O28" t="e">
            <v>#VALUE!</v>
          </cell>
          <cell r="P28">
            <v>0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U28">
            <v>0</v>
          </cell>
          <cell r="V28" t="str">
            <v/>
          </cell>
          <cell r="W28" t="str">
            <v/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Караганда-1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ХАЗКЕН Адиль</v>
          </cell>
          <cell r="D30">
            <v>38140</v>
          </cell>
          <cell r="E30" t="str">
            <v>I</v>
          </cell>
          <cell r="F30">
            <v>25</v>
          </cell>
          <cell r="G30" t="str">
            <v>Павлодар. обл.</v>
          </cell>
          <cell r="H30" t="str">
            <v xml:space="preserve"> </v>
          </cell>
          <cell r="I30" t="str">
            <v>Павлодар-1</v>
          </cell>
          <cell r="J30" t="str">
            <v>Павлодар-1</v>
          </cell>
          <cell r="K30" t="str">
            <v>Бондарь Е.С.</v>
          </cell>
          <cell r="L30">
            <v>0</v>
          </cell>
          <cell r="M30" t="str">
            <v>ХАЗКЕН</v>
          </cell>
          <cell r="N30" t="str">
            <v>А</v>
          </cell>
          <cell r="O30" t="str">
            <v>ХАЗКЕН А.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Павлодарская обл.</v>
          </cell>
          <cell r="V30">
            <v>25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КАБДЫЛУАХИТОВ Амирали</v>
          </cell>
          <cell r="D31">
            <v>38403</v>
          </cell>
          <cell r="E31" t="str">
            <v>II</v>
          </cell>
          <cell r="F31">
            <v>0</v>
          </cell>
          <cell r="G31" t="str">
            <v>Павлодар. обл.</v>
          </cell>
          <cell r="H31" t="str">
            <v xml:space="preserve"> </v>
          </cell>
          <cell r="I31">
            <v>0</v>
          </cell>
          <cell r="J31" t="str">
            <v>Павлодар-1</v>
          </cell>
          <cell r="K31">
            <v>0</v>
          </cell>
          <cell r="L31">
            <v>0</v>
          </cell>
          <cell r="M31" t="str">
            <v>КАБДЫЛУАХИТОВ</v>
          </cell>
          <cell r="N31" t="str">
            <v>А</v>
          </cell>
          <cell r="O31" t="str">
            <v>КАБДЫЛУАХИТОВ А.</v>
          </cell>
          <cell r="P31">
            <v>0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АМАНГЕЛДЫ Амир</v>
          </cell>
          <cell r="D32">
            <v>38467</v>
          </cell>
          <cell r="E32" t="str">
            <v>II</v>
          </cell>
          <cell r="F32">
            <v>14</v>
          </cell>
          <cell r="G32" t="str">
            <v>Павлодар. обл.</v>
          </cell>
          <cell r="H32" t="str">
            <v xml:space="preserve"> </v>
          </cell>
          <cell r="I32">
            <v>0</v>
          </cell>
          <cell r="J32" t="str">
            <v>Павлодар-1</v>
          </cell>
          <cell r="K32">
            <v>0</v>
          </cell>
          <cell r="L32">
            <v>0</v>
          </cell>
          <cell r="M32" t="str">
            <v>АМАНГЕЛДЫ</v>
          </cell>
          <cell r="N32" t="str">
            <v>А</v>
          </cell>
          <cell r="O32" t="str">
            <v>АМАНГЕЛДЫ А.</v>
          </cell>
          <cell r="P32">
            <v>0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U32">
            <v>0</v>
          </cell>
          <cell r="V32">
            <v>14</v>
          </cell>
          <cell r="W32">
            <v>0</v>
          </cell>
        </row>
        <row r="33">
          <cell r="A33">
            <v>29</v>
          </cell>
          <cell r="B33">
            <v>29</v>
          </cell>
          <cell r="C33" t="str">
            <v>ЖАПАРОВ Алишер</v>
          </cell>
          <cell r="D33">
            <v>38195</v>
          </cell>
          <cell r="E33" t="str">
            <v>III</v>
          </cell>
          <cell r="F33">
            <v>0</v>
          </cell>
          <cell r="G33" t="str">
            <v>Павлодар. обл.</v>
          </cell>
          <cell r="H33" t="str">
            <v xml:space="preserve"> </v>
          </cell>
          <cell r="I33">
            <v>0</v>
          </cell>
          <cell r="J33" t="str">
            <v>Павлодар-1</v>
          </cell>
          <cell r="K33">
            <v>0</v>
          </cell>
          <cell r="L33">
            <v>0</v>
          </cell>
          <cell r="M33" t="str">
            <v>ЖАПАРОВ</v>
          </cell>
          <cell r="N33" t="str">
            <v>А</v>
          </cell>
          <cell r="O33" t="str">
            <v>ЖАПАРОВ А.</v>
          </cell>
          <cell r="P33">
            <v>0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Павлодар-1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КУРМАМБАЕВ Сагантай</v>
          </cell>
          <cell r="D35">
            <v>37774</v>
          </cell>
          <cell r="E35" t="str">
            <v>КМС</v>
          </cell>
          <cell r="F35">
            <v>49</v>
          </cell>
          <cell r="G35" t="str">
            <v>ВКО</v>
          </cell>
          <cell r="H35" t="str">
            <v xml:space="preserve"> </v>
          </cell>
          <cell r="I35" t="str">
            <v>ВКО-1</v>
          </cell>
          <cell r="J35" t="str">
            <v>ВКО-1</v>
          </cell>
          <cell r="K35" t="str">
            <v>Литвинов С.</v>
          </cell>
          <cell r="L35">
            <v>0</v>
          </cell>
          <cell r="M35" t="str">
            <v>КУРМАМБАЕВ</v>
          </cell>
          <cell r="N35" t="str">
            <v>С</v>
          </cell>
          <cell r="O35" t="str">
            <v>КУРМАМБАЕВ С.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Восточно-Казахстанская обл.-1</v>
          </cell>
          <cell r="V35">
            <v>49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КЕНЕСКАНОВ Дарын</v>
          </cell>
          <cell r="D36">
            <v>38162</v>
          </cell>
          <cell r="E36" t="str">
            <v>КМС</v>
          </cell>
          <cell r="F36">
            <v>19</v>
          </cell>
          <cell r="G36" t="str">
            <v>ВКО</v>
          </cell>
          <cell r="H36" t="str">
            <v xml:space="preserve"> </v>
          </cell>
          <cell r="I36">
            <v>0</v>
          </cell>
          <cell r="J36" t="str">
            <v>ВКО-1</v>
          </cell>
          <cell r="K36">
            <v>0</v>
          </cell>
          <cell r="L36">
            <v>0</v>
          </cell>
          <cell r="M36" t="str">
            <v>КЕНЕСКАНОВ</v>
          </cell>
          <cell r="N36" t="str">
            <v>Д</v>
          </cell>
          <cell r="O36" t="str">
            <v>КЕНЕСКАНОВ Д.</v>
          </cell>
          <cell r="P36">
            <v>0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U36">
            <v>0</v>
          </cell>
          <cell r="V36">
            <v>19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НУРТАЗИН Акнур</v>
          </cell>
          <cell r="D37">
            <v>38584</v>
          </cell>
          <cell r="E37" t="str">
            <v>КМС</v>
          </cell>
          <cell r="F37">
            <v>0</v>
          </cell>
          <cell r="G37" t="str">
            <v>ВКО</v>
          </cell>
          <cell r="H37" t="str">
            <v xml:space="preserve"> </v>
          </cell>
          <cell r="I37">
            <v>0</v>
          </cell>
          <cell r="J37" t="str">
            <v>ВКО-1</v>
          </cell>
          <cell r="K37">
            <v>0</v>
          </cell>
          <cell r="L37">
            <v>0</v>
          </cell>
          <cell r="M37" t="str">
            <v>НУРТАЗИН</v>
          </cell>
          <cell r="N37" t="str">
            <v>А</v>
          </cell>
          <cell r="O37" t="str">
            <v>НУРТАЗИН А.</v>
          </cell>
          <cell r="P37">
            <v>0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34</v>
          </cell>
          <cell r="B38">
            <v>34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 t="str">
            <v/>
          </cell>
          <cell r="H38" t="str">
            <v xml:space="preserve"> </v>
          </cell>
          <cell r="I38">
            <v>0</v>
          </cell>
          <cell r="J38" t="str">
            <v>ВКО-1</v>
          </cell>
          <cell r="K38">
            <v>0</v>
          </cell>
          <cell r="L38">
            <v>0</v>
          </cell>
          <cell r="M38" t="e">
            <v>#VALUE!</v>
          </cell>
          <cell r="N38" t="e">
            <v>#VALUE!</v>
          </cell>
          <cell r="O38" t="e">
            <v>#VALUE!</v>
          </cell>
          <cell r="P38">
            <v>0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U38">
            <v>0</v>
          </cell>
          <cell r="V38" t="str">
            <v/>
          </cell>
          <cell r="W38" t="str">
            <v/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ВКО-1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ОРАЛХАНОВ Арнур</v>
          </cell>
          <cell r="D40">
            <v>39353</v>
          </cell>
          <cell r="E40" t="str">
            <v>I</v>
          </cell>
          <cell r="F40">
            <v>0</v>
          </cell>
          <cell r="G40" t="str">
            <v>ВКО</v>
          </cell>
          <cell r="H40" t="str">
            <v xml:space="preserve"> </v>
          </cell>
          <cell r="I40" t="str">
            <v>ВКО-2</v>
          </cell>
          <cell r="J40" t="str">
            <v>ВКО-2</v>
          </cell>
          <cell r="K40" t="str">
            <v>Литвинов С.</v>
          </cell>
          <cell r="L40">
            <v>0</v>
          </cell>
          <cell r="M40" t="str">
            <v>ОРАЛХАНОВ</v>
          </cell>
          <cell r="N40" t="str">
            <v>А</v>
          </cell>
          <cell r="O40" t="str">
            <v>ОРАЛХАНОВ А.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Восточно-Казахстанская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СОШНИКОВ Вячеслав</v>
          </cell>
          <cell r="D41">
            <v>37961</v>
          </cell>
          <cell r="E41" t="str">
            <v>КМС</v>
          </cell>
          <cell r="F41">
            <v>0</v>
          </cell>
          <cell r="G41" t="str">
            <v>ВКО</v>
          </cell>
          <cell r="H41" t="str">
            <v xml:space="preserve"> </v>
          </cell>
          <cell r="I41">
            <v>0</v>
          </cell>
          <cell r="J41" t="str">
            <v>ВКО-2</v>
          </cell>
          <cell r="K41">
            <v>0</v>
          </cell>
          <cell r="L41">
            <v>0</v>
          </cell>
          <cell r="M41" t="str">
            <v>СОШНИКОВ</v>
          </cell>
          <cell r="N41" t="str">
            <v>В</v>
          </cell>
          <cell r="O41" t="str">
            <v>СОШНИКОВ В.</v>
          </cell>
          <cell r="P41">
            <v>0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СЕМЕНОВ Михаил</v>
          </cell>
          <cell r="D42">
            <v>38633</v>
          </cell>
          <cell r="E42" t="str">
            <v>II</v>
          </cell>
          <cell r="F42">
            <v>0</v>
          </cell>
          <cell r="G42" t="str">
            <v>ВКО</v>
          </cell>
          <cell r="H42" t="str">
            <v xml:space="preserve"> </v>
          </cell>
          <cell r="I42">
            <v>0</v>
          </cell>
          <cell r="J42" t="str">
            <v>ВКО-2</v>
          </cell>
          <cell r="K42">
            <v>0</v>
          </cell>
          <cell r="L42">
            <v>0</v>
          </cell>
          <cell r="M42" t="str">
            <v>СЕМЕНОВ</v>
          </cell>
          <cell r="N42" t="str">
            <v>М</v>
          </cell>
          <cell r="O42" t="str">
            <v>СЕМЕНОВ М.</v>
          </cell>
          <cell r="P42">
            <v>0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 t="str">
            <v/>
          </cell>
          <cell r="H43" t="str">
            <v xml:space="preserve"> </v>
          </cell>
          <cell r="I43">
            <v>0</v>
          </cell>
          <cell r="J43" t="str">
            <v>ВКО-2</v>
          </cell>
          <cell r="K43">
            <v>0</v>
          </cell>
          <cell r="L43">
            <v>0</v>
          </cell>
          <cell r="M43" t="e">
            <v>#VALUE!</v>
          </cell>
          <cell r="N43" t="e">
            <v>#VALUE!</v>
          </cell>
          <cell r="O43" t="e">
            <v>#VALUE!</v>
          </cell>
          <cell r="P43">
            <v>0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U43">
            <v>0</v>
          </cell>
          <cell r="V43" t="str">
            <v/>
          </cell>
          <cell r="W43" t="str">
            <v/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ВКО-2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ПРАДЕДОВ Максим</v>
          </cell>
          <cell r="D45">
            <v>37521</v>
          </cell>
          <cell r="E45" t="str">
            <v>КМС</v>
          </cell>
          <cell r="F45">
            <v>29</v>
          </cell>
          <cell r="G45" t="str">
            <v>г. Алматы</v>
          </cell>
          <cell r="H45" t="str">
            <v xml:space="preserve"> </v>
          </cell>
          <cell r="I45" t="str">
            <v>г. Алматы-1</v>
          </cell>
          <cell r="J45" t="str">
            <v>г. Алматы-1</v>
          </cell>
          <cell r="K45" t="str">
            <v>Успанова А.С.</v>
          </cell>
          <cell r="L45">
            <v>0</v>
          </cell>
          <cell r="M45" t="str">
            <v>ПРАДЕДОВ</v>
          </cell>
          <cell r="N45" t="str">
            <v>М</v>
          </cell>
          <cell r="O45" t="str">
            <v>ПРАДЕДОВ М.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г. Алматы-1</v>
          </cell>
          <cell r="V45">
            <v>29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ХЕГАЙ Даниил</v>
          </cell>
          <cell r="D46">
            <v>37700</v>
          </cell>
          <cell r="E46" t="str">
            <v>КМС</v>
          </cell>
          <cell r="F46">
            <v>16</v>
          </cell>
          <cell r="G46" t="str">
            <v>г. Алматы</v>
          </cell>
          <cell r="H46" t="str">
            <v xml:space="preserve"> </v>
          </cell>
          <cell r="I46">
            <v>0</v>
          </cell>
          <cell r="J46" t="str">
            <v>г. Алматы-1</v>
          </cell>
          <cell r="K46">
            <v>0</v>
          </cell>
          <cell r="L46">
            <v>0</v>
          </cell>
          <cell r="M46" t="str">
            <v>ХЕГАЙ</v>
          </cell>
          <cell r="N46" t="str">
            <v>Д</v>
          </cell>
          <cell r="O46" t="str">
            <v>ХЕГАЙ Д.</v>
          </cell>
          <cell r="P46">
            <v>0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U46">
            <v>0</v>
          </cell>
          <cell r="V46">
            <v>16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КЫСТАУБАЕВ Даниель</v>
          </cell>
          <cell r="D47">
            <v>38153</v>
          </cell>
          <cell r="E47" t="str">
            <v>I</v>
          </cell>
          <cell r="F47">
            <v>0</v>
          </cell>
          <cell r="G47" t="str">
            <v>г. Алматы</v>
          </cell>
          <cell r="H47" t="str">
            <v xml:space="preserve"> </v>
          </cell>
          <cell r="I47">
            <v>0</v>
          </cell>
          <cell r="J47" t="str">
            <v>г. Алматы-1</v>
          </cell>
          <cell r="K47">
            <v>0</v>
          </cell>
          <cell r="L47">
            <v>0</v>
          </cell>
          <cell r="M47" t="str">
            <v>КЫСТАУБАЕВ</v>
          </cell>
          <cell r="N47" t="str">
            <v>Д</v>
          </cell>
          <cell r="O47" t="str">
            <v>КЫСТАУБАЕВ Д.</v>
          </cell>
          <cell r="P47">
            <v>0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Алматы-1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Алматы-1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КЫСТАУБАЕВ Дамир</v>
          </cell>
          <cell r="D50">
            <v>38683</v>
          </cell>
          <cell r="E50" t="str">
            <v>I</v>
          </cell>
          <cell r="F50">
            <v>26</v>
          </cell>
          <cell r="G50" t="str">
            <v>г. Алматы</v>
          </cell>
          <cell r="H50" t="str">
            <v xml:space="preserve"> </v>
          </cell>
          <cell r="I50" t="str">
            <v>г. Алматы-2</v>
          </cell>
          <cell r="J50" t="str">
            <v>г. Алматы-2</v>
          </cell>
          <cell r="K50" t="str">
            <v>Бейсенов С.А.</v>
          </cell>
          <cell r="L50">
            <v>0</v>
          </cell>
          <cell r="M50" t="str">
            <v>КЫСТАУБАЕВ</v>
          </cell>
          <cell r="N50" t="str">
            <v>Д</v>
          </cell>
          <cell r="O50" t="str">
            <v>КЫСТАУБАЕВ Д.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г. Алматы-2</v>
          </cell>
          <cell r="V50">
            <v>26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ШИ Ченян</v>
          </cell>
          <cell r="D51">
            <v>38392</v>
          </cell>
          <cell r="E51" t="str">
            <v>I</v>
          </cell>
          <cell r="F51">
            <v>15</v>
          </cell>
          <cell r="G51" t="str">
            <v>г. Алматы</v>
          </cell>
          <cell r="H51" t="str">
            <v xml:space="preserve"> </v>
          </cell>
          <cell r="I51">
            <v>0</v>
          </cell>
          <cell r="J51" t="str">
            <v>г. Алматы-2</v>
          </cell>
          <cell r="K51">
            <v>0</v>
          </cell>
          <cell r="L51">
            <v>0</v>
          </cell>
          <cell r="M51" t="str">
            <v>ШИ</v>
          </cell>
          <cell r="N51" t="str">
            <v>Ч</v>
          </cell>
          <cell r="O51" t="str">
            <v>ШИ Ч.</v>
          </cell>
          <cell r="P51">
            <v>0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U51">
            <v>0</v>
          </cell>
          <cell r="V51">
            <v>15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БЕКНАЗАРОВ Мирас</v>
          </cell>
          <cell r="D52">
            <v>38360</v>
          </cell>
          <cell r="E52" t="str">
            <v>I</v>
          </cell>
          <cell r="F52">
            <v>18</v>
          </cell>
          <cell r="G52" t="str">
            <v>г. Алматы</v>
          </cell>
          <cell r="H52" t="str">
            <v xml:space="preserve"> </v>
          </cell>
          <cell r="I52">
            <v>0</v>
          </cell>
          <cell r="J52" t="str">
            <v>г. Алматы-2</v>
          </cell>
          <cell r="K52">
            <v>0</v>
          </cell>
          <cell r="L52">
            <v>0</v>
          </cell>
          <cell r="M52" t="str">
            <v>БЕКНАЗАРОВ</v>
          </cell>
          <cell r="N52" t="str">
            <v>М</v>
          </cell>
          <cell r="O52" t="str">
            <v>БЕКНАЗАРОВ М.</v>
          </cell>
          <cell r="P52">
            <v>0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U52">
            <v>0</v>
          </cell>
          <cell r="V52">
            <v>18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Алматы-2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Алматы-2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ГЕРАСИМЕНКО Тимофей</v>
          </cell>
          <cell r="D55">
            <v>38111</v>
          </cell>
          <cell r="E55" t="str">
            <v>II</v>
          </cell>
          <cell r="F55">
            <v>36</v>
          </cell>
          <cell r="G55" t="str">
            <v>г. Астана</v>
          </cell>
          <cell r="H55" t="str">
            <v xml:space="preserve"> </v>
          </cell>
          <cell r="I55" t="str">
            <v>г. Астана-1</v>
          </cell>
          <cell r="J55" t="str">
            <v>г. Астана-1</v>
          </cell>
          <cell r="K55" t="str">
            <v>Мурзаспаев С.</v>
          </cell>
          <cell r="L55">
            <v>0</v>
          </cell>
          <cell r="M55" t="str">
            <v>ГЕРАСИМЕНКО</v>
          </cell>
          <cell r="N55" t="str">
            <v>Т</v>
          </cell>
          <cell r="O55" t="str">
            <v>ГЕРАСИМЕНКО Т.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г. Астана-1</v>
          </cell>
          <cell r="V55">
            <v>36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СЕРДЮК Владислав</v>
          </cell>
          <cell r="D56">
            <v>38213</v>
          </cell>
          <cell r="E56" t="str">
            <v>II</v>
          </cell>
          <cell r="F56">
            <v>18</v>
          </cell>
          <cell r="G56" t="str">
            <v>г. Астана</v>
          </cell>
          <cell r="H56" t="str">
            <v xml:space="preserve"> </v>
          </cell>
          <cell r="I56">
            <v>0</v>
          </cell>
          <cell r="J56" t="str">
            <v>г. Астана-1</v>
          </cell>
          <cell r="K56">
            <v>0</v>
          </cell>
          <cell r="L56">
            <v>0</v>
          </cell>
          <cell r="M56" t="str">
            <v>СЕРДЮК</v>
          </cell>
          <cell r="N56" t="str">
            <v>В</v>
          </cell>
          <cell r="O56" t="str">
            <v>СЕРДЮК В.</v>
          </cell>
          <cell r="P56">
            <v>0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U56">
            <v>0</v>
          </cell>
          <cell r="V56">
            <v>18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ХАЛИЛОВ Радион</v>
          </cell>
          <cell r="D57">
            <v>37257</v>
          </cell>
          <cell r="E57" t="str">
            <v>II</v>
          </cell>
          <cell r="F57">
            <v>0</v>
          </cell>
          <cell r="G57" t="str">
            <v>г. Астана</v>
          </cell>
          <cell r="H57" t="str">
            <v xml:space="preserve"> </v>
          </cell>
          <cell r="I57">
            <v>0</v>
          </cell>
          <cell r="J57" t="str">
            <v>г. Астана-1</v>
          </cell>
          <cell r="K57">
            <v>0</v>
          </cell>
          <cell r="L57">
            <v>0</v>
          </cell>
          <cell r="M57" t="str">
            <v>ХАЛИЛОВ</v>
          </cell>
          <cell r="N57" t="str">
            <v>Р</v>
          </cell>
          <cell r="O57" t="str">
            <v>ХАЛИЛОВ Р.</v>
          </cell>
          <cell r="P57">
            <v>0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54</v>
          </cell>
          <cell r="B58">
            <v>54</v>
          </cell>
          <cell r="C58">
            <v>0</v>
          </cell>
          <cell r="D58" t="str">
            <v/>
          </cell>
          <cell r="E58">
            <v>0</v>
          </cell>
          <cell r="F58" t="str">
            <v/>
          </cell>
          <cell r="G58" t="str">
            <v/>
          </cell>
          <cell r="H58" t="str">
            <v xml:space="preserve"> </v>
          </cell>
          <cell r="I58">
            <v>0</v>
          </cell>
          <cell r="J58" t="str">
            <v>г. Астана-1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U58">
            <v>0</v>
          </cell>
          <cell r="V58" t="str">
            <v/>
          </cell>
          <cell r="W58" t="str">
            <v/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Астана-1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КАСЫМОВ Дамир</v>
          </cell>
          <cell r="D60">
            <v>37622</v>
          </cell>
          <cell r="E60" t="str">
            <v>II</v>
          </cell>
          <cell r="F60">
            <v>0</v>
          </cell>
          <cell r="G60" t="str">
            <v>г. Астана</v>
          </cell>
          <cell r="H60" t="str">
            <v xml:space="preserve"> </v>
          </cell>
          <cell r="I60" t="str">
            <v>г. Астана-2</v>
          </cell>
          <cell r="J60" t="str">
            <v>г. Астана-2</v>
          </cell>
          <cell r="K60" t="str">
            <v>Мурзаспаев С.</v>
          </cell>
          <cell r="L60">
            <v>0</v>
          </cell>
          <cell r="M60" t="str">
            <v>КАСЫМОВ</v>
          </cell>
          <cell r="N60" t="str">
            <v>Д</v>
          </cell>
          <cell r="O60" t="str">
            <v>КАСЫМОВ Д.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г. Астана-2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БЕКТУРГАНОВ Ернур</v>
          </cell>
          <cell r="D61">
            <v>36892</v>
          </cell>
          <cell r="E61" t="str">
            <v>КМС</v>
          </cell>
          <cell r="F61">
            <v>0</v>
          </cell>
          <cell r="G61" t="str">
            <v>г. Астана</v>
          </cell>
          <cell r="H61" t="str">
            <v xml:space="preserve"> </v>
          </cell>
          <cell r="I61">
            <v>0</v>
          </cell>
          <cell r="J61" t="str">
            <v>г. Астана-2</v>
          </cell>
          <cell r="K61">
            <v>0</v>
          </cell>
          <cell r="L61">
            <v>0</v>
          </cell>
          <cell r="M61" t="str">
            <v>БЕКТУРГАНОВ</v>
          </cell>
          <cell r="N61" t="str">
            <v>Е</v>
          </cell>
          <cell r="O61" t="str">
            <v>БЕКТУРГАНОВ Е.</v>
          </cell>
          <cell r="P61">
            <v>0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НУРЛАНОВ Нуриддин</v>
          </cell>
          <cell r="D62">
            <v>38353</v>
          </cell>
          <cell r="E62" t="str">
            <v>II</v>
          </cell>
          <cell r="F62">
            <v>0</v>
          </cell>
          <cell r="G62" t="str">
            <v>г. Астана</v>
          </cell>
          <cell r="H62" t="str">
            <v xml:space="preserve"> </v>
          </cell>
          <cell r="I62">
            <v>0</v>
          </cell>
          <cell r="J62" t="str">
            <v>г. Астана-2</v>
          </cell>
          <cell r="K62">
            <v>0</v>
          </cell>
          <cell r="L62">
            <v>0</v>
          </cell>
          <cell r="M62" t="str">
            <v>НУРЛАНОВ</v>
          </cell>
          <cell r="N62" t="str">
            <v>Н</v>
          </cell>
          <cell r="O62" t="str">
            <v>НУРЛАНОВ Н.</v>
          </cell>
          <cell r="P62">
            <v>0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C63">
            <v>0</v>
          </cell>
          <cell r="D63" t="str">
            <v/>
          </cell>
          <cell r="E63">
            <v>0</v>
          </cell>
          <cell r="F63" t="str">
            <v/>
          </cell>
          <cell r="G63" t="str">
            <v/>
          </cell>
          <cell r="H63" t="str">
            <v xml:space="preserve"> </v>
          </cell>
          <cell r="I63">
            <v>0</v>
          </cell>
          <cell r="J63" t="str">
            <v>г. Астана-2</v>
          </cell>
          <cell r="K63">
            <v>0</v>
          </cell>
          <cell r="L63">
            <v>0</v>
          </cell>
          <cell r="M63" t="e">
            <v>#VALUE!</v>
          </cell>
          <cell r="N63" t="e">
            <v>#VALUE!</v>
          </cell>
          <cell r="O63" t="e">
            <v>#VALUE!</v>
          </cell>
          <cell r="P63">
            <v>0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U63">
            <v>0</v>
          </cell>
          <cell r="V63" t="str">
            <v/>
          </cell>
          <cell r="W63" t="str">
            <v/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Астана-2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АКИМАЛЫ Бакдаулет</v>
          </cell>
          <cell r="D65">
            <v>37001</v>
          </cell>
          <cell r="E65" t="str">
            <v>КМС</v>
          </cell>
          <cell r="F65">
            <v>50</v>
          </cell>
          <cell r="G65" t="str">
            <v>г. Шымкент</v>
          </cell>
          <cell r="H65" t="str">
            <v xml:space="preserve"> </v>
          </cell>
          <cell r="I65" t="str">
            <v>г. Шымкент-1</v>
          </cell>
          <cell r="J65" t="str">
            <v>г. Шымкент-1</v>
          </cell>
          <cell r="K65" t="str">
            <v>Оразбаев Н.Б.</v>
          </cell>
          <cell r="L65">
            <v>0</v>
          </cell>
          <cell r="M65" t="str">
            <v>АКИМАЛЫ</v>
          </cell>
          <cell r="N65" t="str">
            <v>Б</v>
          </cell>
          <cell r="O65" t="str">
            <v>АКИМАЛЫ Б.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г. Шымкент-1</v>
          </cell>
          <cell r="V65">
            <v>50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АРТУКМЕТОВ Ирисбек</v>
          </cell>
          <cell r="D66">
            <v>37486</v>
          </cell>
          <cell r="E66" t="str">
            <v>КМС</v>
          </cell>
          <cell r="F66">
            <v>51</v>
          </cell>
          <cell r="G66" t="str">
            <v>г. Шымкент</v>
          </cell>
          <cell r="H66" t="str">
            <v xml:space="preserve"> </v>
          </cell>
          <cell r="I66">
            <v>0</v>
          </cell>
          <cell r="J66" t="str">
            <v>г. Шымкент-1</v>
          </cell>
          <cell r="K66">
            <v>0</v>
          </cell>
          <cell r="L66">
            <v>0</v>
          </cell>
          <cell r="M66" t="str">
            <v>АРТУКМЕТОВ</v>
          </cell>
          <cell r="N66" t="str">
            <v>И</v>
          </cell>
          <cell r="O66" t="str">
            <v>АРТУКМЕТОВ И.</v>
          </cell>
          <cell r="P66">
            <v>0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U66">
            <v>0</v>
          </cell>
          <cell r="V66">
            <v>51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ДАРХАНБАЙ Нурпеис</v>
          </cell>
          <cell r="D67">
            <v>36927</v>
          </cell>
          <cell r="E67" t="str">
            <v>КМС</v>
          </cell>
          <cell r="F67">
            <v>34</v>
          </cell>
          <cell r="G67" t="str">
            <v>г. Шымкент</v>
          </cell>
          <cell r="H67" t="str">
            <v xml:space="preserve"> </v>
          </cell>
          <cell r="I67">
            <v>0</v>
          </cell>
          <cell r="J67" t="str">
            <v>г. Шымкент-1</v>
          </cell>
          <cell r="K67">
            <v>0</v>
          </cell>
          <cell r="L67">
            <v>0</v>
          </cell>
          <cell r="M67" t="str">
            <v>ДАРХАНБАЙ</v>
          </cell>
          <cell r="N67" t="str">
            <v>Н</v>
          </cell>
          <cell r="O67" t="str">
            <v>ДАРХАНБАЙ Н.</v>
          </cell>
          <cell r="P67">
            <v>0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U67">
            <v>0</v>
          </cell>
          <cell r="V67">
            <v>34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КУРАЛБАЙ Ердос</v>
          </cell>
          <cell r="D68">
            <v>37368</v>
          </cell>
          <cell r="E68" t="str">
            <v>КМС</v>
          </cell>
          <cell r="F68">
            <v>27</v>
          </cell>
          <cell r="G68" t="str">
            <v>г. Шымкент</v>
          </cell>
          <cell r="H68" t="str">
            <v xml:space="preserve"> </v>
          </cell>
          <cell r="I68">
            <v>0</v>
          </cell>
          <cell r="J68" t="str">
            <v>г. Шымкент-1</v>
          </cell>
          <cell r="K68">
            <v>0</v>
          </cell>
          <cell r="L68">
            <v>0</v>
          </cell>
          <cell r="M68" t="str">
            <v>КУРАЛБАЙ</v>
          </cell>
          <cell r="N68" t="str">
            <v>Е</v>
          </cell>
          <cell r="O68" t="str">
            <v>КУРАЛБАЙ Е.</v>
          </cell>
          <cell r="P68">
            <v>0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U68">
            <v>0</v>
          </cell>
          <cell r="V68">
            <v>27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г. Шымкент-1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БАЙЗАК Бекзат</v>
          </cell>
          <cell r="D70">
            <v>36914</v>
          </cell>
          <cell r="E70" t="str">
            <v>КМС</v>
          </cell>
          <cell r="F70">
            <v>27</v>
          </cell>
          <cell r="G70" t="str">
            <v>г. Шымкент</v>
          </cell>
          <cell r="H70" t="str">
            <v xml:space="preserve"> </v>
          </cell>
          <cell r="I70" t="str">
            <v>г. Шымкент-2</v>
          </cell>
          <cell r="J70" t="str">
            <v>г. Шымкент-2</v>
          </cell>
          <cell r="K70" t="str">
            <v>Оразбаев Н.Б.</v>
          </cell>
          <cell r="L70">
            <v>0</v>
          </cell>
          <cell r="M70" t="str">
            <v>БАЙЗАК</v>
          </cell>
          <cell r="N70" t="str">
            <v>Б</v>
          </cell>
          <cell r="O70" t="str">
            <v>БАЙЗАК Б.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г. Шымкент-2</v>
          </cell>
          <cell r="V70">
            <v>27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УСИПБАЕВ Жанболат</v>
          </cell>
          <cell r="D71">
            <v>37372</v>
          </cell>
          <cell r="E71" t="str">
            <v>КМС</v>
          </cell>
          <cell r="F71">
            <v>27</v>
          </cell>
          <cell r="G71" t="str">
            <v>г. Шымкент</v>
          </cell>
          <cell r="H71" t="str">
            <v xml:space="preserve"> </v>
          </cell>
          <cell r="I71">
            <v>0</v>
          </cell>
          <cell r="J71" t="str">
            <v>г. Шымкент-2</v>
          </cell>
          <cell r="K71">
            <v>0</v>
          </cell>
          <cell r="L71">
            <v>0</v>
          </cell>
          <cell r="M71" t="str">
            <v>УСИПБАЕВ</v>
          </cell>
          <cell r="N71" t="str">
            <v>Ж</v>
          </cell>
          <cell r="O71" t="str">
            <v>УСИПБАЕВ Ж.</v>
          </cell>
          <cell r="P71">
            <v>0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U71">
            <v>0</v>
          </cell>
          <cell r="V71">
            <v>27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ТОРАВЕКОВ Давлатбек</v>
          </cell>
          <cell r="D72">
            <v>37768</v>
          </cell>
          <cell r="E72" t="str">
            <v>I</v>
          </cell>
          <cell r="F72">
            <v>15</v>
          </cell>
          <cell r="G72" t="str">
            <v>г. Шымкент</v>
          </cell>
          <cell r="H72" t="str">
            <v xml:space="preserve"> </v>
          </cell>
          <cell r="I72">
            <v>0</v>
          </cell>
          <cell r="J72" t="str">
            <v>г. Шымкент-2</v>
          </cell>
          <cell r="K72">
            <v>0</v>
          </cell>
          <cell r="L72">
            <v>0</v>
          </cell>
          <cell r="M72" t="str">
            <v>ТОРАВЕКОВ</v>
          </cell>
          <cell r="N72" t="str">
            <v>Д</v>
          </cell>
          <cell r="O72" t="str">
            <v>ТОРАВЕКОВ Д.</v>
          </cell>
          <cell r="P72">
            <v>0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U72">
            <v>0</v>
          </cell>
          <cell r="V72">
            <v>15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ТАГАБЕК Зангар</v>
          </cell>
          <cell r="D73">
            <v>38805</v>
          </cell>
          <cell r="E73" t="str">
            <v>КМС</v>
          </cell>
          <cell r="F73">
            <v>0</v>
          </cell>
          <cell r="G73" t="str">
            <v>г. Шымкент</v>
          </cell>
          <cell r="H73" t="str">
            <v xml:space="preserve"> </v>
          </cell>
          <cell r="I73">
            <v>0</v>
          </cell>
          <cell r="J73" t="str">
            <v>г. Шымкент-2</v>
          </cell>
          <cell r="K73">
            <v>0</v>
          </cell>
          <cell r="L73">
            <v>0</v>
          </cell>
          <cell r="M73" t="str">
            <v>ТАГАБЕК</v>
          </cell>
          <cell r="N73" t="str">
            <v>З</v>
          </cell>
          <cell r="O73" t="str">
            <v>ТАГАБЕК З.</v>
          </cell>
          <cell r="P73">
            <v>0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г. Шымкент-2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ХАРКИ Искандер</v>
          </cell>
          <cell r="D75">
            <v>37758</v>
          </cell>
          <cell r="E75" t="str">
            <v>КМС</v>
          </cell>
          <cell r="F75">
            <v>49</v>
          </cell>
          <cell r="G75" t="str">
            <v>Жамбылск. обл.</v>
          </cell>
          <cell r="H75" t="str">
            <v xml:space="preserve"> </v>
          </cell>
          <cell r="I75" t="str">
            <v>Жамбылская обл.-1</v>
          </cell>
          <cell r="J75" t="str">
            <v>Жамбылская обл.-1</v>
          </cell>
          <cell r="K75" t="str">
            <v>Хасанов Н.</v>
          </cell>
          <cell r="L75">
            <v>0</v>
          </cell>
          <cell r="M75" t="str">
            <v>ХАРКИ</v>
          </cell>
          <cell r="N75" t="str">
            <v>И</v>
          </cell>
          <cell r="O75" t="str">
            <v>ХАРКИ И.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Жамбылская обл.-1</v>
          </cell>
          <cell r="V75">
            <v>49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ХАРКИ Абдул-Мажит</v>
          </cell>
          <cell r="D76">
            <v>37993</v>
          </cell>
          <cell r="E76" t="str">
            <v>КМС</v>
          </cell>
          <cell r="F76">
            <v>30</v>
          </cell>
          <cell r="G76" t="str">
            <v>Жамбылск. обл.</v>
          </cell>
          <cell r="H76" t="str">
            <v xml:space="preserve"> </v>
          </cell>
          <cell r="I76">
            <v>0</v>
          </cell>
          <cell r="J76" t="str">
            <v>Жамбылская обл.-1</v>
          </cell>
          <cell r="K76">
            <v>0</v>
          </cell>
          <cell r="L76">
            <v>0</v>
          </cell>
          <cell r="M76" t="str">
            <v>ХАРКИ</v>
          </cell>
          <cell r="N76" t="str">
            <v>А</v>
          </cell>
          <cell r="O76" t="str">
            <v>ХАРКИ А.</v>
          </cell>
          <cell r="P76">
            <v>0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U76">
            <v>0</v>
          </cell>
          <cell r="V76">
            <v>30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ХАРКИ Муслим</v>
          </cell>
          <cell r="D77">
            <v>37179</v>
          </cell>
          <cell r="E77" t="str">
            <v>КМС</v>
          </cell>
          <cell r="F77">
            <v>32</v>
          </cell>
          <cell r="G77" t="str">
            <v>Жамбылск. обл.</v>
          </cell>
          <cell r="H77" t="str">
            <v xml:space="preserve"> </v>
          </cell>
          <cell r="I77">
            <v>0</v>
          </cell>
          <cell r="J77" t="str">
            <v>Жамбылская обл.-1</v>
          </cell>
          <cell r="K77">
            <v>0</v>
          </cell>
          <cell r="L77">
            <v>0</v>
          </cell>
          <cell r="M77" t="str">
            <v>ХАРКИ</v>
          </cell>
          <cell r="N77" t="str">
            <v>М</v>
          </cell>
          <cell r="O77" t="str">
            <v>ХАРКИ М.</v>
          </cell>
          <cell r="P77">
            <v>0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U77">
            <v>0</v>
          </cell>
          <cell r="V77">
            <v>32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>САДУАКАС Алнуррашит</v>
          </cell>
          <cell r="D78">
            <v>37388</v>
          </cell>
          <cell r="E78" t="str">
            <v>КМС</v>
          </cell>
          <cell r="F78">
            <v>26</v>
          </cell>
          <cell r="G78" t="str">
            <v>Жамбылск. обл.</v>
          </cell>
          <cell r="H78" t="str">
            <v xml:space="preserve"> </v>
          </cell>
          <cell r="I78">
            <v>0</v>
          </cell>
          <cell r="J78" t="str">
            <v>Жамбылская обл.-1</v>
          </cell>
          <cell r="K78">
            <v>0</v>
          </cell>
          <cell r="L78">
            <v>0</v>
          </cell>
          <cell r="M78" t="str">
            <v>САДУАКАС</v>
          </cell>
          <cell r="N78" t="str">
            <v>А</v>
          </cell>
          <cell r="O78" t="str">
            <v>САДУАКАС А.</v>
          </cell>
          <cell r="P78">
            <v>0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U78">
            <v>0</v>
          </cell>
          <cell r="V78">
            <v>26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Жамбылская обл.-1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МАЛДЫБАЕВ Адильхан</v>
          </cell>
          <cell r="D80">
            <v>37257</v>
          </cell>
          <cell r="E80" t="str">
            <v>II</v>
          </cell>
          <cell r="F80">
            <v>0</v>
          </cell>
          <cell r="G80" t="str">
            <v>СКО</v>
          </cell>
          <cell r="H80" t="str">
            <v xml:space="preserve"> </v>
          </cell>
          <cell r="I80" t="str">
            <v>СКО</v>
          </cell>
          <cell r="J80" t="str">
            <v>СКО</v>
          </cell>
          <cell r="K80" t="str">
            <v>Асылбаев Д.</v>
          </cell>
          <cell r="L80">
            <v>0</v>
          </cell>
          <cell r="M80" t="str">
            <v>МАЛДЫБАЕВ</v>
          </cell>
          <cell r="N80" t="str">
            <v>А</v>
          </cell>
          <cell r="O80" t="str">
            <v>МАЛДЫБАЕВ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Северо-Казахстанская обл.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ЗАКЕРЬЯНОВ Даниял</v>
          </cell>
          <cell r="D81">
            <v>37622</v>
          </cell>
          <cell r="E81" t="str">
            <v>II</v>
          </cell>
          <cell r="F81">
            <v>0</v>
          </cell>
          <cell r="G81" t="str">
            <v>СКО</v>
          </cell>
          <cell r="H81" t="str">
            <v xml:space="preserve"> </v>
          </cell>
          <cell r="I81">
            <v>0</v>
          </cell>
          <cell r="J81" t="str">
            <v>СКО</v>
          </cell>
          <cell r="K81">
            <v>0</v>
          </cell>
          <cell r="L81">
            <v>0</v>
          </cell>
          <cell r="M81" t="str">
            <v>ЗАКЕРЬЯНОВ</v>
          </cell>
          <cell r="N81" t="str">
            <v>Д</v>
          </cell>
          <cell r="O81" t="str">
            <v>ЗАКЕРЬЯНОВ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САПАРУЛЫ Алдияр</v>
          </cell>
          <cell r="D82">
            <v>37622</v>
          </cell>
          <cell r="E82" t="str">
            <v>II</v>
          </cell>
          <cell r="F82">
            <v>0</v>
          </cell>
          <cell r="G82" t="str">
            <v>СКО</v>
          </cell>
          <cell r="H82" t="str">
            <v xml:space="preserve"> </v>
          </cell>
          <cell r="I82">
            <v>0</v>
          </cell>
          <cell r="J82" t="str">
            <v>СКО</v>
          </cell>
          <cell r="K82">
            <v>0</v>
          </cell>
          <cell r="L82">
            <v>0</v>
          </cell>
          <cell r="M82" t="str">
            <v>САПАРУЛЫ</v>
          </cell>
          <cell r="N82" t="str">
            <v>А</v>
          </cell>
          <cell r="O82" t="str">
            <v>САПАРУЛЫ А.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>СЕНТЮЖАНОВ Максим</v>
          </cell>
          <cell r="D83">
            <v>37257</v>
          </cell>
          <cell r="E83" t="str">
            <v>II</v>
          </cell>
          <cell r="F83">
            <v>0</v>
          </cell>
          <cell r="G83" t="str">
            <v>СКО</v>
          </cell>
          <cell r="H83" t="str">
            <v xml:space="preserve"> </v>
          </cell>
          <cell r="I83">
            <v>0</v>
          </cell>
          <cell r="J83" t="str">
            <v>СКО</v>
          </cell>
          <cell r="K83">
            <v>0</v>
          </cell>
          <cell r="L83">
            <v>0</v>
          </cell>
          <cell r="M83" t="str">
            <v>СЕНТЮЖАНОВ</v>
          </cell>
          <cell r="N83" t="str">
            <v>М</v>
          </cell>
          <cell r="O83" t="str">
            <v>СЕНТЮЖАНОВ М.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>СКО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>Х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>Личный тренер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МАМАЙ Абдулла</v>
          </cell>
          <cell r="D89">
            <v>38736</v>
          </cell>
          <cell r="E89" t="str">
            <v>КМС</v>
          </cell>
          <cell r="F89">
            <v>23</v>
          </cell>
          <cell r="G89" t="str">
            <v>Туркестан обл.</v>
          </cell>
          <cell r="H89" t="str">
            <v xml:space="preserve"> </v>
          </cell>
          <cell r="I89" t="str">
            <v>Туркестанская обл.</v>
          </cell>
          <cell r="J89" t="str">
            <v>Туркестанская обл.</v>
          </cell>
          <cell r="K89" t="str">
            <v>Есимханов Е.Б.</v>
          </cell>
          <cell r="L89">
            <v>0</v>
          </cell>
          <cell r="M89" t="str">
            <v>МАМАЙ</v>
          </cell>
          <cell r="N89" t="str">
            <v>А</v>
          </cell>
          <cell r="O89" t="str">
            <v>МАМАЙ А.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Туркестанская обл.</v>
          </cell>
          <cell r="V89">
            <v>23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МЫРЗАКУЛ Жаркынбек</v>
          </cell>
          <cell r="D90">
            <v>37748</v>
          </cell>
          <cell r="E90" t="str">
            <v>КМС</v>
          </cell>
          <cell r="F90">
            <v>0</v>
          </cell>
          <cell r="G90" t="str">
            <v>Туркестан обл.</v>
          </cell>
          <cell r="H90" t="str">
            <v xml:space="preserve"> </v>
          </cell>
          <cell r="I90">
            <v>0</v>
          </cell>
          <cell r="J90" t="str">
            <v>Туркестанская обл.</v>
          </cell>
          <cell r="K90">
            <v>0</v>
          </cell>
          <cell r="L90">
            <v>0</v>
          </cell>
          <cell r="M90" t="str">
            <v>МЫРЗАКУЛ</v>
          </cell>
          <cell r="N90" t="str">
            <v>Ж</v>
          </cell>
          <cell r="O90" t="str">
            <v>МЫРЗАКУЛ Ж.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КАЛДАРБЕКОВ Мади</v>
          </cell>
          <cell r="D91">
            <v>37334</v>
          </cell>
          <cell r="E91" t="str">
            <v>II</v>
          </cell>
          <cell r="F91">
            <v>0</v>
          </cell>
          <cell r="G91" t="str">
            <v>Туркестан обл.</v>
          </cell>
          <cell r="H91" t="str">
            <v xml:space="preserve"> </v>
          </cell>
          <cell r="I91">
            <v>0</v>
          </cell>
          <cell r="J91" t="str">
            <v>Туркестанская обл.</v>
          </cell>
          <cell r="K91">
            <v>0</v>
          </cell>
          <cell r="L91">
            <v>0</v>
          </cell>
          <cell r="M91" t="str">
            <v>КАЛДАРБЕКОВ</v>
          </cell>
          <cell r="N91" t="str">
            <v>М</v>
          </cell>
          <cell r="O91" t="str">
            <v>КАЛДАРБЕКОВ М.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 t="str">
            <v>НАЗИР Рамазан</v>
          </cell>
          <cell r="D92">
            <v>39696</v>
          </cell>
          <cell r="E92" t="str">
            <v>КМС</v>
          </cell>
          <cell r="F92">
            <v>0</v>
          </cell>
          <cell r="G92" t="str">
            <v>Туркестан обл.</v>
          </cell>
          <cell r="H92" t="str">
            <v xml:space="preserve"> </v>
          </cell>
          <cell r="I92">
            <v>0</v>
          </cell>
          <cell r="J92" t="str">
            <v>Туркестанская обл.</v>
          </cell>
          <cell r="K92">
            <v>0</v>
          </cell>
          <cell r="L92">
            <v>0</v>
          </cell>
          <cell r="M92" t="str">
            <v>НАЗИР</v>
          </cell>
          <cell r="N92" t="str">
            <v>Р</v>
          </cell>
          <cell r="O92" t="str">
            <v>НАЗИР Р.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Туркестанская обл.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СИПАЧЕВ Артем</v>
          </cell>
          <cell r="D94">
            <v>38037</v>
          </cell>
          <cell r="E94" t="str">
            <v>КМС</v>
          </cell>
          <cell r="F94">
            <v>24</v>
          </cell>
          <cell r="G94" t="str">
            <v>Костанай. обл</v>
          </cell>
          <cell r="H94" t="str">
            <v xml:space="preserve"> </v>
          </cell>
          <cell r="I94" t="str">
            <v>Костанайская обл.</v>
          </cell>
          <cell r="J94" t="str">
            <v>Костанайская обл.</v>
          </cell>
          <cell r="K94" t="str">
            <v>Магалеева Л.К.</v>
          </cell>
          <cell r="L94">
            <v>0</v>
          </cell>
          <cell r="M94" t="str">
            <v>СИПАЧЕВ</v>
          </cell>
          <cell r="N94" t="str">
            <v>А</v>
          </cell>
          <cell r="O94" t="str">
            <v>СИПАЧЕВ А.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Костанайская обл.</v>
          </cell>
          <cell r="V94">
            <v>24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МАКАНОВ Диас</v>
          </cell>
          <cell r="D95">
            <v>37485</v>
          </cell>
          <cell r="E95" t="str">
            <v>КМС</v>
          </cell>
          <cell r="F95">
            <v>27</v>
          </cell>
          <cell r="G95" t="str">
            <v>Костанай. обл</v>
          </cell>
          <cell r="H95" t="str">
            <v xml:space="preserve"> </v>
          </cell>
          <cell r="I95">
            <v>0</v>
          </cell>
          <cell r="J95" t="str">
            <v>Костанайская обл.</v>
          </cell>
          <cell r="K95">
            <v>0</v>
          </cell>
          <cell r="L95">
            <v>0</v>
          </cell>
          <cell r="M95" t="str">
            <v>МАКАНОВ</v>
          </cell>
          <cell r="N95" t="str">
            <v>Д</v>
          </cell>
          <cell r="O95" t="str">
            <v>МАКАНОВ Д.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27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ТУРЕЖАНОВ Темирлан</v>
          </cell>
          <cell r="D96">
            <v>37045</v>
          </cell>
          <cell r="E96" t="str">
            <v>I</v>
          </cell>
          <cell r="F96">
            <v>0</v>
          </cell>
          <cell r="G96" t="str">
            <v>Костанай. обл</v>
          </cell>
          <cell r="H96" t="str">
            <v xml:space="preserve"> </v>
          </cell>
          <cell r="I96">
            <v>0</v>
          </cell>
          <cell r="J96" t="str">
            <v>Костанайская обл.</v>
          </cell>
          <cell r="K96">
            <v>0</v>
          </cell>
          <cell r="L96">
            <v>0</v>
          </cell>
          <cell r="M96" t="str">
            <v>ТУРЕЖАНОВ</v>
          </cell>
          <cell r="N96" t="str">
            <v>Т</v>
          </cell>
          <cell r="O96" t="str">
            <v>ТУРЕЖАНОВ Т.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 t="str">
            <v>ПАВЛЕЧЕНКО Владислав</v>
          </cell>
          <cell r="D97">
            <v>37874</v>
          </cell>
          <cell r="E97" t="str">
            <v>II</v>
          </cell>
          <cell r="F97">
            <v>0</v>
          </cell>
          <cell r="G97" t="str">
            <v>Костанай. обл</v>
          </cell>
          <cell r="H97" t="str">
            <v xml:space="preserve"> </v>
          </cell>
          <cell r="I97">
            <v>0</v>
          </cell>
          <cell r="J97" t="str">
            <v>Костанайская обл.</v>
          </cell>
          <cell r="K97">
            <v>0</v>
          </cell>
          <cell r="L97">
            <v>0</v>
          </cell>
          <cell r="M97" t="str">
            <v>ПАВЛЕЧЕНКО</v>
          </cell>
          <cell r="N97" t="str">
            <v>В</v>
          </cell>
          <cell r="O97" t="str">
            <v>ПАВЛЕЧЕНКО В.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Костанайская обл.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АСКАР Инабат</v>
          </cell>
          <cell r="D99">
            <v>38353</v>
          </cell>
          <cell r="E99" t="str">
            <v>I</v>
          </cell>
          <cell r="F99">
            <v>0</v>
          </cell>
          <cell r="G99" t="str">
            <v>Мангистауская обл.</v>
          </cell>
          <cell r="H99" t="str">
            <v xml:space="preserve"> </v>
          </cell>
          <cell r="I99" t="str">
            <v>Мангистауская обл.-1</v>
          </cell>
          <cell r="J99" t="str">
            <v>Мангистауская обл.-1</v>
          </cell>
          <cell r="K99" t="str">
            <v>Бурбасов Е.К.</v>
          </cell>
          <cell r="L99">
            <v>0</v>
          </cell>
          <cell r="M99" t="str">
            <v>АСКАР</v>
          </cell>
          <cell r="N99" t="str">
            <v>И</v>
          </cell>
          <cell r="O99" t="str">
            <v>АСКАР И.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Мангистауская обл.-1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БАКЫТ Мугтасим</v>
          </cell>
          <cell r="D100">
            <v>39083</v>
          </cell>
          <cell r="E100" t="str">
            <v>I</v>
          </cell>
          <cell r="F100">
            <v>0</v>
          </cell>
          <cell r="G100" t="str">
            <v>Мангистауская обл.</v>
          </cell>
          <cell r="H100" t="str">
            <v xml:space="preserve"> </v>
          </cell>
          <cell r="I100">
            <v>0</v>
          </cell>
          <cell r="J100" t="str">
            <v>Мангистауская обл.-1</v>
          </cell>
          <cell r="K100">
            <v>0</v>
          </cell>
          <cell r="L100">
            <v>0</v>
          </cell>
          <cell r="M100" t="str">
            <v>БАКЫТ</v>
          </cell>
          <cell r="N100" t="str">
            <v>М</v>
          </cell>
          <cell r="O100" t="str">
            <v>БАКЫТ М.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РАХМАН Алижан</v>
          </cell>
          <cell r="D101">
            <v>38718</v>
          </cell>
          <cell r="E101" t="str">
            <v>I</v>
          </cell>
          <cell r="F101">
            <v>0</v>
          </cell>
          <cell r="G101" t="str">
            <v>Мангистауская обл.</v>
          </cell>
          <cell r="H101" t="str">
            <v xml:space="preserve"> </v>
          </cell>
          <cell r="I101">
            <v>0</v>
          </cell>
          <cell r="J101" t="str">
            <v>Мангистауская обл.-1</v>
          </cell>
          <cell r="K101">
            <v>0</v>
          </cell>
          <cell r="L101">
            <v>0</v>
          </cell>
          <cell r="M101" t="str">
            <v>РАХМАН</v>
          </cell>
          <cell r="N101" t="str">
            <v>А</v>
          </cell>
          <cell r="O101" t="str">
            <v>РАХМАН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>
            <v>0</v>
          </cell>
          <cell r="D102" t="str">
            <v/>
          </cell>
          <cell r="E102">
            <v>0</v>
          </cell>
          <cell r="F102" t="str">
            <v/>
          </cell>
          <cell r="G102" t="str">
            <v/>
          </cell>
          <cell r="H102" t="str">
            <v xml:space="preserve"> </v>
          </cell>
          <cell r="I102">
            <v>0</v>
          </cell>
          <cell r="J102" t="str">
            <v>Мангистауская обл.-1</v>
          </cell>
          <cell r="K102">
            <v>0</v>
          </cell>
          <cell r="L102">
            <v>0</v>
          </cell>
          <cell r="M102" t="e">
            <v>#VALUE!</v>
          </cell>
          <cell r="N102" t="e">
            <v>#VALUE!</v>
          </cell>
          <cell r="O102" t="e">
            <v>#VALUE!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Мангистауская обл.-1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 t="str">
            <v>РАМАЗАНОВ Есенгелды</v>
          </cell>
          <cell r="D104">
            <v>37291</v>
          </cell>
          <cell r="E104" t="str">
            <v>КМС</v>
          </cell>
          <cell r="F104">
            <v>34</v>
          </cell>
          <cell r="G104" t="str">
            <v>Мангистау. обл.</v>
          </cell>
          <cell r="H104" t="str">
            <v xml:space="preserve"> </v>
          </cell>
          <cell r="I104" t="str">
            <v>Мангистауская обл.-2</v>
          </cell>
          <cell r="J104" t="str">
            <v>Мангистауская обл.-2</v>
          </cell>
          <cell r="K104" t="str">
            <v>Бурбасов Е.К.</v>
          </cell>
          <cell r="L104">
            <v>0</v>
          </cell>
          <cell r="M104" t="str">
            <v>РАМАЗАНОВ</v>
          </cell>
          <cell r="N104" t="str">
            <v>Е</v>
          </cell>
          <cell r="O104" t="str">
            <v>РАМАЗАНОВ Е.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 t="str">
            <v>Мангистауская обл.-2</v>
          </cell>
          <cell r="V104">
            <v>34</v>
          </cell>
          <cell r="W104">
            <v>0</v>
          </cell>
        </row>
        <row r="105">
          <cell r="A105">
            <v>117</v>
          </cell>
          <cell r="B105">
            <v>17</v>
          </cell>
          <cell r="C105" t="str">
            <v>ЖАДЬКО Ярослав</v>
          </cell>
          <cell r="D105">
            <v>37622</v>
          </cell>
          <cell r="E105" t="str">
            <v>I</v>
          </cell>
          <cell r="F105">
            <v>0</v>
          </cell>
          <cell r="G105" t="str">
            <v>Мангистауская обл.</v>
          </cell>
          <cell r="H105" t="str">
            <v xml:space="preserve"> </v>
          </cell>
          <cell r="I105">
            <v>0</v>
          </cell>
          <cell r="J105" t="str">
            <v>Мангистауская обл.-2</v>
          </cell>
          <cell r="K105">
            <v>0</v>
          </cell>
          <cell r="L105">
            <v>0</v>
          </cell>
          <cell r="M105" t="str">
            <v>ЖАДЬКО</v>
          </cell>
          <cell r="N105" t="str">
            <v>Я</v>
          </cell>
          <cell r="O105" t="str">
            <v>ЖАДЬКО Я.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118</v>
          </cell>
          <cell r="B106">
            <v>18</v>
          </cell>
          <cell r="C106" t="str">
            <v>БАКЫТ Алимжан</v>
          </cell>
          <cell r="D106">
            <v>38718</v>
          </cell>
          <cell r="E106" t="str">
            <v>I</v>
          </cell>
          <cell r="F106">
            <v>0</v>
          </cell>
          <cell r="G106" t="str">
            <v>Мангистауская обл.</v>
          </cell>
          <cell r="H106" t="str">
            <v xml:space="preserve"> </v>
          </cell>
          <cell r="I106">
            <v>0</v>
          </cell>
          <cell r="J106" t="str">
            <v>Мангистауская обл.-2</v>
          </cell>
          <cell r="K106">
            <v>0</v>
          </cell>
          <cell r="L106">
            <v>0</v>
          </cell>
          <cell r="M106" t="str">
            <v>БАКЫТ</v>
          </cell>
          <cell r="N106" t="str">
            <v>А</v>
          </cell>
          <cell r="O106" t="str">
            <v>БАКЫТ А.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 t="str">
            <v>Мангистауская обл.-2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 t="str">
            <v>Мангистауская обл.-2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 t="str">
            <v>САТЫБАЛДИЕВ Ерасыл</v>
          </cell>
          <cell r="D109">
            <v>37622</v>
          </cell>
          <cell r="E109" t="str">
            <v>I</v>
          </cell>
          <cell r="F109">
            <v>0</v>
          </cell>
          <cell r="G109" t="str">
            <v>Алма-Атинская обл.</v>
          </cell>
          <cell r="H109" t="str">
            <v xml:space="preserve"> </v>
          </cell>
          <cell r="I109" t="str">
            <v>Алма-Атинская обл.</v>
          </cell>
          <cell r="J109" t="str">
            <v>Алма-Атинская обл.</v>
          </cell>
          <cell r="K109" t="str">
            <v>Дюсембинов Н.</v>
          </cell>
          <cell r="L109">
            <v>0</v>
          </cell>
          <cell r="M109" t="str">
            <v>САТЫБАЛДИЕВ</v>
          </cell>
          <cell r="N109" t="str">
            <v>Е</v>
          </cell>
          <cell r="O109" t="str">
            <v>САТЫБАЛДИЕВ Е.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 t="str">
            <v>Алма-Атинская обл.</v>
          </cell>
          <cell r="V109">
            <v>0</v>
          </cell>
          <cell r="W109">
            <v>0</v>
          </cell>
        </row>
        <row r="110">
          <cell r="A110">
            <v>122</v>
          </cell>
          <cell r="B110">
            <v>22</v>
          </cell>
          <cell r="C110" t="str">
            <v>БЕКЕН Диас</v>
          </cell>
          <cell r="D110">
            <v>38438</v>
          </cell>
          <cell r="E110" t="str">
            <v>I</v>
          </cell>
          <cell r="F110">
            <v>0</v>
          </cell>
          <cell r="G110" t="str">
            <v>Алма-Атинская обл.</v>
          </cell>
          <cell r="H110" t="str">
            <v xml:space="preserve"> </v>
          </cell>
          <cell r="I110">
            <v>0</v>
          </cell>
          <cell r="J110" t="str">
            <v>Алма-Атинская обл.</v>
          </cell>
          <cell r="K110">
            <v>0</v>
          </cell>
          <cell r="L110">
            <v>0</v>
          </cell>
          <cell r="M110" t="str">
            <v>БЕКЕН</v>
          </cell>
          <cell r="N110" t="str">
            <v>Д</v>
          </cell>
          <cell r="O110" t="str">
            <v>БЕКЕН Д.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123</v>
          </cell>
          <cell r="B111">
            <v>23</v>
          </cell>
          <cell r="C111" t="str">
            <v>САКЕШ Алихан</v>
          </cell>
          <cell r="D111">
            <v>39083</v>
          </cell>
          <cell r="E111" t="str">
            <v>I</v>
          </cell>
          <cell r="F111">
            <v>0</v>
          </cell>
          <cell r="G111" t="str">
            <v>Алма-Атинская обл.</v>
          </cell>
          <cell r="H111" t="str">
            <v xml:space="preserve"> </v>
          </cell>
          <cell r="I111">
            <v>0</v>
          </cell>
          <cell r="J111" t="str">
            <v>Алма-Атинская обл.</v>
          </cell>
          <cell r="K111">
            <v>0</v>
          </cell>
          <cell r="L111">
            <v>0</v>
          </cell>
          <cell r="M111" t="str">
            <v>САКЕШ</v>
          </cell>
          <cell r="N111" t="str">
            <v>А</v>
          </cell>
          <cell r="O111" t="str">
            <v>САКЕШ А.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124</v>
          </cell>
          <cell r="B112">
            <v>24</v>
          </cell>
          <cell r="C112" t="str">
            <v>ТОЛСУБАЕВ Мейржан</v>
          </cell>
          <cell r="D112">
            <v>38353</v>
          </cell>
          <cell r="E112" t="str">
            <v>I</v>
          </cell>
          <cell r="F112">
            <v>0</v>
          </cell>
          <cell r="G112" t="str">
            <v>Алма-Атинская обл.</v>
          </cell>
          <cell r="H112" t="str">
            <v xml:space="preserve"> </v>
          </cell>
          <cell r="I112">
            <v>0</v>
          </cell>
          <cell r="J112" t="str">
            <v>Алма-Атинская обл.</v>
          </cell>
          <cell r="K112">
            <v>0</v>
          </cell>
          <cell r="L112">
            <v>0</v>
          </cell>
          <cell r="M112" t="str">
            <v>ТОЛСУБАЕВ</v>
          </cell>
          <cell r="N112" t="str">
            <v>М</v>
          </cell>
          <cell r="O112" t="str">
            <v>ТОЛСУБАЕВ М.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 t="str">
            <v>Алма-Атинская обл.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 t="str">
            <v>КУНАНБАЙ Бекзат</v>
          </cell>
          <cell r="D114">
            <v>37072</v>
          </cell>
          <cell r="E114" t="str">
            <v>КМС</v>
          </cell>
          <cell r="F114">
            <v>0</v>
          </cell>
          <cell r="G114" t="str">
            <v>Жамбылская обл.</v>
          </cell>
          <cell r="H114" t="str">
            <v xml:space="preserve"> </v>
          </cell>
          <cell r="I114" t="str">
            <v>Жамбылская обл.-2</v>
          </cell>
          <cell r="J114" t="str">
            <v>Жамбылская обл.-2</v>
          </cell>
          <cell r="K114" t="str">
            <v>Раймбеков Т.К.</v>
          </cell>
          <cell r="L114">
            <v>0</v>
          </cell>
          <cell r="M114" t="str">
            <v>КУНАНБАЙ</v>
          </cell>
          <cell r="N114" t="str">
            <v>Б</v>
          </cell>
          <cell r="O114" t="str">
            <v>КУНАНБАЙ Б.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 t="str">
            <v>Жамбылская обл.-2</v>
          </cell>
          <cell r="V114">
            <v>0</v>
          </cell>
          <cell r="W114">
            <v>0</v>
          </cell>
        </row>
        <row r="115">
          <cell r="A115">
            <v>127</v>
          </cell>
          <cell r="B115">
            <v>27</v>
          </cell>
          <cell r="C115" t="str">
            <v>АБИЛ Темирлан</v>
          </cell>
          <cell r="D115">
            <v>38788</v>
          </cell>
          <cell r="E115" t="str">
            <v>КМС</v>
          </cell>
          <cell r="F115">
            <v>0</v>
          </cell>
          <cell r="G115" t="str">
            <v>Жамбылская обл.</v>
          </cell>
          <cell r="H115" t="str">
            <v xml:space="preserve"> </v>
          </cell>
          <cell r="I115">
            <v>0</v>
          </cell>
          <cell r="J115" t="str">
            <v>Жамбылская обл.-2</v>
          </cell>
          <cell r="K115">
            <v>0</v>
          </cell>
          <cell r="L115">
            <v>0</v>
          </cell>
          <cell r="M115" t="str">
            <v>АБИЛ</v>
          </cell>
          <cell r="N115" t="str">
            <v>Т</v>
          </cell>
          <cell r="O115" t="str">
            <v>АБИЛ Т.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128</v>
          </cell>
          <cell r="B116">
            <v>28</v>
          </cell>
          <cell r="C116" t="str">
            <v>БАЙНАЗАРОВ Аслан</v>
          </cell>
          <cell r="D116">
            <v>37680</v>
          </cell>
          <cell r="E116" t="str">
            <v>КМС</v>
          </cell>
          <cell r="F116">
            <v>0</v>
          </cell>
          <cell r="G116" t="str">
            <v>Жамбылская обл.</v>
          </cell>
          <cell r="H116" t="str">
            <v xml:space="preserve"> </v>
          </cell>
          <cell r="I116">
            <v>0</v>
          </cell>
          <cell r="J116" t="str">
            <v>Жамбылская обл.-2</v>
          </cell>
          <cell r="K116">
            <v>0</v>
          </cell>
          <cell r="L116">
            <v>0</v>
          </cell>
          <cell r="M116" t="str">
            <v>БАЙНАЗАРОВ</v>
          </cell>
          <cell r="N116" t="str">
            <v>А</v>
          </cell>
          <cell r="O116" t="str">
            <v>БАЙНАЗАРОВ А.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 t="str">
            <v>Жамбылская обл.-2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 t="str">
            <v xml:space="preserve"> </v>
          </cell>
          <cell r="I118">
            <v>0</v>
          </cell>
          <cell r="J118" t="str">
            <v>Жамбылская обл.-2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 t="str">
            <v>КУАНЫШПАЙУЛЫ Дидар</v>
          </cell>
          <cell r="D119">
            <v>38532</v>
          </cell>
          <cell r="E119" t="str">
            <v>II</v>
          </cell>
          <cell r="F119">
            <v>0</v>
          </cell>
          <cell r="G119" t="str">
            <v>Актюбинск. обл.</v>
          </cell>
          <cell r="H119" t="str">
            <v xml:space="preserve"> </v>
          </cell>
          <cell r="I119" t="str">
            <v>Актюбинск-3</v>
          </cell>
          <cell r="J119" t="str">
            <v>Актюбинск-3</v>
          </cell>
          <cell r="K119" t="str">
            <v>Саламатов К.</v>
          </cell>
          <cell r="L119">
            <v>0</v>
          </cell>
          <cell r="M119" t="str">
            <v>КУАНЫШПАЙУЛЫ</v>
          </cell>
          <cell r="N119" t="str">
            <v>Д</v>
          </cell>
          <cell r="O119" t="str">
            <v>КУАНЫШПАЙУЛЫ Д.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 t="str">
            <v>Актюбинская обл.-3</v>
          </cell>
          <cell r="V119">
            <v>0</v>
          </cell>
          <cell r="W119">
            <v>0</v>
          </cell>
        </row>
        <row r="120">
          <cell r="A120">
            <v>132</v>
          </cell>
          <cell r="B120">
            <v>32</v>
          </cell>
          <cell r="C120" t="str">
            <v>БЕРЕКЕШОВ Болат</v>
          </cell>
          <cell r="D120">
            <v>38014</v>
          </cell>
          <cell r="E120" t="str">
            <v>II</v>
          </cell>
          <cell r="F120">
            <v>0</v>
          </cell>
          <cell r="G120" t="str">
            <v>Актюбинск. обл.</v>
          </cell>
          <cell r="H120" t="str">
            <v xml:space="preserve"> </v>
          </cell>
          <cell r="I120">
            <v>0</v>
          </cell>
          <cell r="J120" t="str">
            <v>Актюбинск-3</v>
          </cell>
          <cell r="K120">
            <v>0</v>
          </cell>
          <cell r="L120">
            <v>0</v>
          </cell>
          <cell r="M120" t="str">
            <v>БЕРЕКЕШОВ</v>
          </cell>
          <cell r="N120" t="str">
            <v>Б</v>
          </cell>
          <cell r="O120" t="str">
            <v>БЕРЕКЕШОВ Б.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133</v>
          </cell>
          <cell r="B121">
            <v>33</v>
          </cell>
          <cell r="C121" t="str">
            <v>ТУРАЛ Ануар</v>
          </cell>
          <cell r="D121">
            <v>39062</v>
          </cell>
          <cell r="E121" t="str">
            <v>II</v>
          </cell>
          <cell r="F121">
            <v>0</v>
          </cell>
          <cell r="G121" t="str">
            <v>Актюбинск. обл.</v>
          </cell>
          <cell r="H121" t="str">
            <v xml:space="preserve"> </v>
          </cell>
          <cell r="I121">
            <v>0</v>
          </cell>
          <cell r="J121" t="str">
            <v>Актюбинск-3</v>
          </cell>
          <cell r="K121">
            <v>0</v>
          </cell>
          <cell r="L121">
            <v>0</v>
          </cell>
          <cell r="M121" t="str">
            <v>ТУРАЛ</v>
          </cell>
          <cell r="N121" t="str">
            <v>А</v>
          </cell>
          <cell r="O121" t="str">
            <v>ТУРАЛ А.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134</v>
          </cell>
          <cell r="B122">
            <v>34</v>
          </cell>
          <cell r="C122" t="str">
            <v>АДЕЛЬХАНОВ Алдиар</v>
          </cell>
          <cell r="D122">
            <v>37987</v>
          </cell>
          <cell r="E122" t="str">
            <v>II</v>
          </cell>
          <cell r="F122">
            <v>0</v>
          </cell>
          <cell r="G122" t="str">
            <v>Актюбинск. обл.</v>
          </cell>
          <cell r="H122" t="str">
            <v xml:space="preserve"> </v>
          </cell>
          <cell r="I122">
            <v>0</v>
          </cell>
          <cell r="J122" t="str">
            <v>Актюбинск-3</v>
          </cell>
          <cell r="K122">
            <v>0</v>
          </cell>
          <cell r="L122">
            <v>0</v>
          </cell>
          <cell r="M122" t="str">
            <v>АДЕЛЬХАНОВ</v>
          </cell>
          <cell r="N122" t="str">
            <v>А</v>
          </cell>
          <cell r="O122" t="str">
            <v>АДЕЛЬХАНОВ А.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 t="str">
            <v xml:space="preserve"> </v>
          </cell>
          <cell r="I123">
            <v>0</v>
          </cell>
          <cell r="J123" t="str">
            <v>Актюбинск-3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 t="str">
            <v>ОРЫНБАСАР Ернар</v>
          </cell>
          <cell r="D124">
            <v>38718</v>
          </cell>
          <cell r="E124" t="str">
            <v>I</v>
          </cell>
          <cell r="F124">
            <v>0</v>
          </cell>
          <cell r="G124" t="str">
            <v>Атырауская обл.</v>
          </cell>
          <cell r="H124" t="str">
            <v xml:space="preserve"> </v>
          </cell>
          <cell r="I124" t="str">
            <v>Атырауская обл.</v>
          </cell>
          <cell r="J124" t="str">
            <v>Атырауская обл.</v>
          </cell>
          <cell r="K124" t="str">
            <v>Мурзахметов А.С.</v>
          </cell>
          <cell r="L124">
            <v>0</v>
          </cell>
          <cell r="M124" t="str">
            <v>ОРЫНБАСАР</v>
          </cell>
          <cell r="N124" t="str">
            <v>Е</v>
          </cell>
          <cell r="O124" t="str">
            <v>ОРЫНБАСАР Е.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 t="str">
            <v>Атырауская обл.</v>
          </cell>
          <cell r="V124">
            <v>0</v>
          </cell>
          <cell r="W124">
            <v>0</v>
          </cell>
        </row>
        <row r="125">
          <cell r="A125">
            <v>137</v>
          </cell>
          <cell r="B125">
            <v>37</v>
          </cell>
          <cell r="C125" t="str">
            <v>НАСИХАН Махамбет</v>
          </cell>
          <cell r="D125">
            <v>36892</v>
          </cell>
          <cell r="E125" t="str">
            <v>I</v>
          </cell>
          <cell r="F125">
            <v>0</v>
          </cell>
          <cell r="G125" t="str">
            <v>Атырауская обл.</v>
          </cell>
          <cell r="H125" t="str">
            <v xml:space="preserve"> </v>
          </cell>
          <cell r="I125">
            <v>0</v>
          </cell>
          <cell r="J125" t="str">
            <v>Атырауская обл.</v>
          </cell>
          <cell r="K125">
            <v>0</v>
          </cell>
          <cell r="L125">
            <v>0</v>
          </cell>
          <cell r="M125" t="str">
            <v>НАСИХАН</v>
          </cell>
          <cell r="N125" t="str">
            <v>М</v>
          </cell>
          <cell r="O125" t="str">
            <v>НАСИХАН М.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138</v>
          </cell>
          <cell r="B126">
            <v>38</v>
          </cell>
          <cell r="C126" t="str">
            <v>АМИДОЛЛА Шерхан</v>
          </cell>
          <cell r="D126">
            <v>37987</v>
          </cell>
          <cell r="E126" t="str">
            <v>I</v>
          </cell>
          <cell r="F126">
            <v>0</v>
          </cell>
          <cell r="G126" t="str">
            <v>Атырауская обл.</v>
          </cell>
          <cell r="H126" t="str">
            <v xml:space="preserve"> </v>
          </cell>
          <cell r="I126">
            <v>0</v>
          </cell>
          <cell r="J126" t="str">
            <v>Атырауская обл.</v>
          </cell>
          <cell r="K126">
            <v>0</v>
          </cell>
          <cell r="L126">
            <v>0</v>
          </cell>
          <cell r="M126" t="str">
            <v>АМИДОЛЛА</v>
          </cell>
          <cell r="N126" t="str">
            <v>Ш</v>
          </cell>
          <cell r="O126" t="str">
            <v>АМИДОЛЛА Ш.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139</v>
          </cell>
          <cell r="B127">
            <v>39</v>
          </cell>
          <cell r="C127" t="str">
            <v>ШАПИХ Аманат</v>
          </cell>
          <cell r="D127">
            <v>37622</v>
          </cell>
          <cell r="E127" t="str">
            <v>I</v>
          </cell>
          <cell r="F127">
            <v>0</v>
          </cell>
          <cell r="G127" t="str">
            <v>Атырауская обл.</v>
          </cell>
          <cell r="H127" t="str">
            <v xml:space="preserve"> </v>
          </cell>
          <cell r="I127">
            <v>0</v>
          </cell>
          <cell r="J127" t="str">
            <v>Атырауская обл.</v>
          </cell>
          <cell r="K127">
            <v>0</v>
          </cell>
          <cell r="L127">
            <v>0</v>
          </cell>
          <cell r="M127" t="str">
            <v>ШАПИХ</v>
          </cell>
          <cell r="N127" t="str">
            <v>А</v>
          </cell>
          <cell r="O127" t="str">
            <v>ШАПИХ А.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 t="str">
            <v>Атырауская обл.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№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>
      <selection activeCell="H7" sqref="H7"/>
    </sheetView>
  </sheetViews>
  <sheetFormatPr defaultColWidth="9.140625" defaultRowHeight="15" x14ac:dyDescent="0.25"/>
  <cols>
    <col min="1" max="1" width="2.85546875" customWidth="1"/>
    <col min="2" max="2" width="25.7109375" customWidth="1"/>
    <col min="3" max="3" width="2.85546875" customWidth="1"/>
    <col min="4" max="4" width="24.7109375" customWidth="1"/>
    <col min="5" max="5" width="2.85546875" customWidth="1"/>
    <col min="6" max="6" width="24.7109375" customWidth="1"/>
    <col min="7" max="7" width="3.28515625" customWidth="1"/>
    <col min="8" max="8" width="2.85546875" customWidth="1"/>
    <col min="9" max="9" width="25.7109375" customWidth="1"/>
    <col min="10" max="10" width="2.85546875" customWidth="1"/>
    <col min="11" max="11" width="24.7109375" customWidth="1"/>
    <col min="12" max="12" width="2.85546875" customWidth="1"/>
    <col min="13" max="13" width="24.7109375" customWidth="1"/>
    <col min="14" max="14" width="3" customWidth="1"/>
  </cols>
  <sheetData>
    <row r="1" spans="1:27" ht="20.100000000000001" customHeight="1" x14ac:dyDescent="0.25">
      <c r="B1" s="314" t="s">
        <v>122</v>
      </c>
      <c r="C1" s="314"/>
      <c r="D1" s="314"/>
      <c r="E1" s="314"/>
      <c r="F1" s="314"/>
      <c r="G1" s="33"/>
      <c r="H1" s="32"/>
      <c r="I1" s="314" t="s">
        <v>122</v>
      </c>
      <c r="J1" s="314"/>
      <c r="K1" s="314"/>
      <c r="L1" s="314"/>
      <c r="M1" s="314"/>
      <c r="N1" s="32"/>
      <c r="O1" s="32"/>
      <c r="P1" s="32"/>
      <c r="Q1" s="32"/>
      <c r="R1" s="13"/>
      <c r="S1" s="13"/>
      <c r="T1" s="13"/>
      <c r="U1" s="13"/>
    </row>
    <row r="2" spans="1:27" ht="20.100000000000001" customHeight="1" x14ac:dyDescent="0.25">
      <c r="B2" s="314" t="s">
        <v>121</v>
      </c>
      <c r="C2" s="314"/>
      <c r="D2" s="314"/>
      <c r="E2" s="314"/>
      <c r="F2" s="314"/>
      <c r="G2" s="33"/>
      <c r="H2" s="36"/>
      <c r="I2" s="314" t="s">
        <v>121</v>
      </c>
      <c r="J2" s="314"/>
      <c r="K2" s="314"/>
      <c r="L2" s="314"/>
      <c r="M2" s="314"/>
      <c r="N2" s="36"/>
      <c r="O2" s="36"/>
      <c r="P2" s="36"/>
      <c r="Q2" s="36"/>
      <c r="R2" s="13"/>
      <c r="S2" s="13"/>
      <c r="T2" s="13"/>
      <c r="U2" s="13"/>
    </row>
    <row r="3" spans="1:27" ht="12" customHeight="1" x14ac:dyDescent="0.3">
      <c r="B3" s="316" t="s">
        <v>102</v>
      </c>
      <c r="C3" s="316"/>
      <c r="D3" s="316"/>
      <c r="E3" s="316"/>
      <c r="F3" s="316"/>
      <c r="G3" s="34"/>
      <c r="H3" s="32"/>
      <c r="I3" s="316" t="s">
        <v>102</v>
      </c>
      <c r="J3" s="316"/>
      <c r="K3" s="316"/>
      <c r="L3" s="316"/>
      <c r="M3" s="316"/>
      <c r="N3" s="32"/>
      <c r="O3" s="32"/>
      <c r="P3" s="32"/>
      <c r="Q3" s="32"/>
      <c r="R3" s="14"/>
      <c r="S3" s="307"/>
      <c r="T3" s="307"/>
      <c r="U3" s="307"/>
    </row>
    <row r="4" spans="1:27" ht="12" customHeight="1" x14ac:dyDescent="0.3">
      <c r="B4" s="35"/>
      <c r="C4" s="35"/>
      <c r="D4" s="35"/>
      <c r="E4" s="35"/>
      <c r="F4" s="35"/>
      <c r="G4" s="34"/>
      <c r="H4" s="36"/>
      <c r="I4" s="35"/>
      <c r="J4" s="35"/>
      <c r="K4" s="35"/>
      <c r="L4" s="35"/>
      <c r="M4" s="35"/>
      <c r="N4" s="36"/>
      <c r="O4" s="36"/>
      <c r="P4" s="36"/>
      <c r="Q4" s="36"/>
      <c r="R4" s="14"/>
      <c r="S4" s="37"/>
      <c r="T4" s="37"/>
      <c r="U4" s="37"/>
    </row>
    <row r="5" spans="1:27" ht="12" customHeight="1" x14ac:dyDescent="0.3">
      <c r="B5" s="315" t="s">
        <v>100</v>
      </c>
      <c r="C5" s="315"/>
      <c r="D5" s="315"/>
      <c r="E5" s="315"/>
      <c r="F5" s="315"/>
      <c r="G5" s="34"/>
      <c r="H5" s="32"/>
      <c r="I5" s="315" t="s">
        <v>101</v>
      </c>
      <c r="J5" s="315"/>
      <c r="K5" s="315"/>
      <c r="L5" s="315"/>
      <c r="M5" s="315"/>
      <c r="N5" s="32"/>
      <c r="O5" s="32"/>
      <c r="P5" s="32"/>
      <c r="Q5" s="32"/>
      <c r="R5" s="14"/>
      <c r="S5" s="15"/>
      <c r="T5" s="15"/>
      <c r="U5" s="15"/>
    </row>
    <row r="6" spans="1:27" ht="12" customHeight="1" x14ac:dyDescent="0.3">
      <c r="B6" s="11"/>
      <c r="D6" s="16"/>
      <c r="E6" s="16"/>
      <c r="F6" s="16"/>
      <c r="G6" s="16"/>
      <c r="H6" s="32"/>
      <c r="I6" s="32"/>
      <c r="J6" s="32"/>
      <c r="K6" s="32"/>
      <c r="L6" s="32"/>
      <c r="M6" s="32"/>
      <c r="N6" s="32"/>
      <c r="O6" s="32"/>
      <c r="P6" s="32"/>
      <c r="Q6" s="32"/>
      <c r="R6" s="14"/>
      <c r="S6" s="15"/>
      <c r="T6" s="15"/>
      <c r="U6" s="15"/>
    </row>
    <row r="7" spans="1:27" ht="12" customHeight="1" x14ac:dyDescent="0.25">
      <c r="A7" s="17">
        <v>1</v>
      </c>
      <c r="B7" s="48" t="s">
        <v>61</v>
      </c>
      <c r="C7" s="18"/>
      <c r="D7" s="17"/>
      <c r="E7" s="18"/>
      <c r="F7" s="18" t="s">
        <v>97</v>
      </c>
      <c r="G7" s="308">
        <v>1</v>
      </c>
      <c r="H7" s="17">
        <v>1</v>
      </c>
      <c r="I7" s="52" t="s">
        <v>61</v>
      </c>
      <c r="J7" s="18"/>
      <c r="K7" s="17"/>
      <c r="L7" s="18"/>
      <c r="M7" s="18" t="s">
        <v>97</v>
      </c>
      <c r="N7" s="308">
        <v>1</v>
      </c>
      <c r="O7" s="19"/>
    </row>
    <row r="8" spans="1:27" ht="12" customHeight="1" x14ac:dyDescent="0.25">
      <c r="A8" s="17"/>
      <c r="B8" s="49"/>
      <c r="C8" s="304">
        <v>1</v>
      </c>
      <c r="D8" s="48" t="s">
        <v>61</v>
      </c>
      <c r="E8" s="18"/>
      <c r="F8" s="22"/>
      <c r="G8" s="308"/>
      <c r="H8" s="17"/>
      <c r="I8" s="53"/>
      <c r="J8" s="304">
        <v>1</v>
      </c>
      <c r="K8" s="52" t="s">
        <v>61</v>
      </c>
      <c r="L8" s="18"/>
      <c r="M8" s="22"/>
      <c r="N8" s="308"/>
      <c r="O8" s="19"/>
    </row>
    <row r="9" spans="1:27" ht="12" customHeight="1" x14ac:dyDescent="0.25">
      <c r="A9" s="17">
        <v>2</v>
      </c>
      <c r="B9" s="50" t="s">
        <v>103</v>
      </c>
      <c r="C9" s="305"/>
      <c r="D9" s="23"/>
      <c r="E9" s="304">
        <v>5</v>
      </c>
      <c r="F9" s="22"/>
      <c r="G9" s="41"/>
      <c r="H9" s="17">
        <v>2</v>
      </c>
      <c r="I9" s="54" t="s">
        <v>71</v>
      </c>
      <c r="J9" s="305"/>
      <c r="K9" s="23"/>
      <c r="L9" s="304">
        <v>5</v>
      </c>
      <c r="M9" s="22"/>
      <c r="N9" s="41"/>
      <c r="O9" s="1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</row>
    <row r="10" spans="1:27" ht="12" customHeight="1" x14ac:dyDescent="0.25">
      <c r="A10" s="17"/>
      <c r="B10" s="48"/>
      <c r="C10" s="18"/>
      <c r="D10" s="22"/>
      <c r="E10" s="306"/>
      <c r="F10" s="48" t="s">
        <v>61</v>
      </c>
      <c r="G10" s="75" t="s">
        <v>142</v>
      </c>
      <c r="H10" s="17"/>
      <c r="I10" s="52"/>
      <c r="J10" s="18"/>
      <c r="K10" s="22"/>
      <c r="L10" s="306"/>
      <c r="M10" s="52" t="s">
        <v>61</v>
      </c>
      <c r="N10" s="78" t="s">
        <v>142</v>
      </c>
      <c r="O10" s="19"/>
      <c r="R10" s="25"/>
    </row>
    <row r="11" spans="1:27" ht="12" customHeight="1" x14ac:dyDescent="0.25">
      <c r="A11" s="17">
        <v>3</v>
      </c>
      <c r="B11" s="50" t="s">
        <v>104</v>
      </c>
      <c r="C11" s="24"/>
      <c r="D11" s="22"/>
      <c r="E11" s="306"/>
      <c r="F11" s="23"/>
      <c r="G11" s="76"/>
      <c r="H11" s="17">
        <v>3</v>
      </c>
      <c r="I11" s="54" t="s">
        <v>67</v>
      </c>
      <c r="J11" s="24"/>
      <c r="K11" s="22"/>
      <c r="L11" s="306"/>
      <c r="M11" s="23"/>
      <c r="N11" s="78"/>
      <c r="O11" s="19"/>
      <c r="R11" s="25"/>
    </row>
    <row r="12" spans="1:27" ht="12" customHeight="1" x14ac:dyDescent="0.25">
      <c r="A12" s="17"/>
      <c r="B12" s="49"/>
      <c r="C12" s="304">
        <v>2</v>
      </c>
      <c r="D12" s="50" t="s">
        <v>65</v>
      </c>
      <c r="E12" s="305"/>
      <c r="F12" s="22"/>
      <c r="G12" s="76"/>
      <c r="H12" s="17"/>
      <c r="I12" s="53"/>
      <c r="J12" s="304">
        <v>2</v>
      </c>
      <c r="K12" s="54" t="s">
        <v>67</v>
      </c>
      <c r="L12" s="305"/>
      <c r="M12" s="22"/>
      <c r="N12" s="78"/>
      <c r="O12" s="19"/>
      <c r="R12" s="25"/>
    </row>
    <row r="13" spans="1:27" ht="12" customHeight="1" x14ac:dyDescent="0.25">
      <c r="A13" s="17">
        <v>4</v>
      </c>
      <c r="B13" s="50" t="s">
        <v>65</v>
      </c>
      <c r="C13" s="305"/>
      <c r="D13" s="17"/>
      <c r="E13" s="18"/>
      <c r="F13" s="22"/>
      <c r="G13" s="76"/>
      <c r="H13" s="17">
        <v>4</v>
      </c>
      <c r="I13" s="54" t="s">
        <v>21</v>
      </c>
      <c r="J13" s="305"/>
      <c r="K13" s="17"/>
      <c r="L13" s="18"/>
      <c r="M13" s="22"/>
      <c r="N13" s="78"/>
      <c r="O13" s="19"/>
      <c r="R13" s="25"/>
    </row>
    <row r="14" spans="1:27" ht="12" customHeight="1" x14ac:dyDescent="0.25">
      <c r="A14" s="17"/>
      <c r="B14" s="48"/>
      <c r="C14" s="18"/>
      <c r="D14" s="17"/>
      <c r="E14" s="18"/>
      <c r="F14" s="22"/>
      <c r="G14" s="76"/>
      <c r="H14" s="17"/>
      <c r="I14" s="52"/>
      <c r="J14" s="18"/>
      <c r="K14" s="17"/>
      <c r="L14" s="18"/>
      <c r="M14" s="22"/>
      <c r="N14" s="78"/>
      <c r="O14" s="19"/>
      <c r="R14" s="25"/>
    </row>
    <row r="15" spans="1:27" ht="12" customHeight="1" x14ac:dyDescent="0.25">
      <c r="A15" s="17">
        <v>5</v>
      </c>
      <c r="B15" s="50" t="s">
        <v>67</v>
      </c>
      <c r="C15" s="18"/>
      <c r="D15" s="17"/>
      <c r="E15" s="18"/>
      <c r="F15" s="22"/>
      <c r="G15" s="76"/>
      <c r="H15" s="17">
        <v>5</v>
      </c>
      <c r="I15" s="54" t="s">
        <v>65</v>
      </c>
      <c r="J15" s="18"/>
      <c r="K15" s="17"/>
      <c r="L15" s="18"/>
      <c r="M15" s="22"/>
      <c r="N15" s="78"/>
      <c r="O15" s="19"/>
      <c r="R15" s="25"/>
    </row>
    <row r="16" spans="1:27" ht="12" customHeight="1" x14ac:dyDescent="0.25">
      <c r="A16" s="17"/>
      <c r="B16" s="48"/>
      <c r="C16" s="304">
        <v>3</v>
      </c>
      <c r="D16" s="50" t="s">
        <v>67</v>
      </c>
      <c r="E16" s="18"/>
      <c r="F16" s="22"/>
      <c r="G16" s="76"/>
      <c r="H16" s="17"/>
      <c r="I16" s="53"/>
      <c r="J16" s="304">
        <v>3</v>
      </c>
      <c r="K16" s="54" t="s">
        <v>65</v>
      </c>
      <c r="L16" s="18"/>
      <c r="M16" s="22"/>
      <c r="N16" s="78"/>
      <c r="O16" s="19"/>
      <c r="R16" s="25"/>
    </row>
    <row r="17" spans="1:18" ht="12" customHeight="1" x14ac:dyDescent="0.25">
      <c r="A17" s="17">
        <v>6</v>
      </c>
      <c r="B17" s="50" t="s">
        <v>105</v>
      </c>
      <c r="C17" s="305"/>
      <c r="D17" s="23"/>
      <c r="E17" s="304">
        <v>6</v>
      </c>
      <c r="F17" s="22"/>
      <c r="G17" s="76"/>
      <c r="H17" s="17">
        <v>6</v>
      </c>
      <c r="I17" s="54" t="s">
        <v>64</v>
      </c>
      <c r="J17" s="305"/>
      <c r="K17" s="23"/>
      <c r="L17" s="304">
        <v>6</v>
      </c>
      <c r="M17" s="22"/>
      <c r="N17" s="78"/>
      <c r="O17" s="19"/>
      <c r="R17" s="25"/>
    </row>
    <row r="18" spans="1:18" ht="12" customHeight="1" x14ac:dyDescent="0.25">
      <c r="A18" s="17"/>
      <c r="B18" s="48"/>
      <c r="C18" s="18"/>
      <c r="D18" s="22"/>
      <c r="E18" s="306"/>
      <c r="F18" s="50" t="s">
        <v>20</v>
      </c>
      <c r="G18" s="76" t="s">
        <v>142</v>
      </c>
      <c r="H18" s="17"/>
      <c r="I18" s="52"/>
      <c r="J18" s="18"/>
      <c r="K18" s="22"/>
      <c r="L18" s="306"/>
      <c r="M18" s="54" t="s">
        <v>65</v>
      </c>
      <c r="N18" s="78" t="s">
        <v>142</v>
      </c>
      <c r="O18" s="19"/>
      <c r="R18" s="25"/>
    </row>
    <row r="19" spans="1:18" ht="12" customHeight="1" x14ac:dyDescent="0.25">
      <c r="A19" s="17">
        <v>7</v>
      </c>
      <c r="B19" s="50" t="s">
        <v>71</v>
      </c>
      <c r="C19" s="24"/>
      <c r="D19" s="22"/>
      <c r="E19" s="306"/>
      <c r="F19" s="17"/>
      <c r="G19" s="77"/>
      <c r="H19" s="17">
        <v>7</v>
      </c>
      <c r="I19" s="54" t="s">
        <v>30</v>
      </c>
      <c r="J19" s="24"/>
      <c r="K19" s="22"/>
      <c r="L19" s="306"/>
      <c r="M19" s="17"/>
      <c r="N19" s="78"/>
      <c r="O19" s="19"/>
      <c r="R19" s="25"/>
    </row>
    <row r="20" spans="1:18" ht="12" customHeight="1" x14ac:dyDescent="0.25">
      <c r="A20" s="17"/>
      <c r="B20" s="49"/>
      <c r="C20" s="304">
        <v>4</v>
      </c>
      <c r="D20" s="50" t="s">
        <v>20</v>
      </c>
      <c r="E20" s="305"/>
      <c r="F20" s="17"/>
      <c r="G20" s="77"/>
      <c r="H20" s="17"/>
      <c r="I20" s="53"/>
      <c r="J20" s="304">
        <v>4</v>
      </c>
      <c r="K20" s="54" t="s">
        <v>20</v>
      </c>
      <c r="L20" s="305"/>
      <c r="M20" s="17"/>
      <c r="N20" s="78"/>
      <c r="O20" s="26"/>
      <c r="R20" s="25"/>
    </row>
    <row r="21" spans="1:18" ht="12" customHeight="1" x14ac:dyDescent="0.25">
      <c r="A21" s="17">
        <v>8</v>
      </c>
      <c r="B21" s="50" t="s">
        <v>20</v>
      </c>
      <c r="C21" s="305"/>
      <c r="D21" s="17"/>
      <c r="E21" s="18"/>
      <c r="F21" s="17"/>
      <c r="G21" s="77"/>
      <c r="H21" s="17">
        <v>8</v>
      </c>
      <c r="I21" s="54" t="s">
        <v>20</v>
      </c>
      <c r="J21" s="305"/>
      <c r="K21" s="17"/>
      <c r="L21" s="18"/>
      <c r="M21" s="17"/>
      <c r="N21" s="78"/>
      <c r="O21" s="26"/>
      <c r="R21" s="25"/>
    </row>
    <row r="22" spans="1:18" ht="12" customHeight="1" x14ac:dyDescent="0.25">
      <c r="A22" s="17"/>
      <c r="B22" s="51"/>
      <c r="C22" s="24"/>
      <c r="D22" s="17"/>
      <c r="E22" s="18"/>
      <c r="F22" s="17"/>
      <c r="G22" s="311"/>
      <c r="H22" s="17"/>
      <c r="I22" s="38"/>
      <c r="J22" s="24"/>
      <c r="K22" s="17"/>
      <c r="L22" s="18"/>
      <c r="M22" s="17"/>
      <c r="N22" s="310"/>
      <c r="O22" s="19"/>
      <c r="R22" s="25"/>
    </row>
    <row r="23" spans="1:18" ht="12" customHeight="1" x14ac:dyDescent="0.25">
      <c r="A23" s="17"/>
      <c r="B23" s="20"/>
      <c r="C23" s="18">
        <v>-6</v>
      </c>
      <c r="D23" s="50" t="s">
        <v>67</v>
      </c>
      <c r="E23" s="18"/>
      <c r="F23" s="17"/>
      <c r="G23" s="311"/>
      <c r="H23" s="17"/>
      <c r="I23" s="20"/>
      <c r="J23" s="18">
        <v>-6</v>
      </c>
      <c r="K23" s="54" t="s">
        <v>20</v>
      </c>
      <c r="L23" s="18"/>
      <c r="M23" s="17"/>
      <c r="N23" s="310"/>
      <c r="O23" s="19"/>
      <c r="R23" s="25"/>
    </row>
    <row r="24" spans="1:18" ht="12" customHeight="1" x14ac:dyDescent="0.25">
      <c r="A24" s="27">
        <v>-1</v>
      </c>
      <c r="B24" s="50" t="s">
        <v>103</v>
      </c>
      <c r="C24" s="18"/>
      <c r="D24" s="23"/>
      <c r="E24" s="304">
        <v>10</v>
      </c>
      <c r="F24" s="50" t="s">
        <v>104</v>
      </c>
      <c r="G24" s="77" t="s">
        <v>142</v>
      </c>
      <c r="H24" s="27">
        <v>-1</v>
      </c>
      <c r="I24" s="54" t="s">
        <v>71</v>
      </c>
      <c r="J24" s="18"/>
      <c r="K24" s="23"/>
      <c r="L24" s="304">
        <v>10</v>
      </c>
      <c r="M24" s="54" t="s">
        <v>21</v>
      </c>
      <c r="N24" s="78" t="s">
        <v>142</v>
      </c>
      <c r="O24" s="19"/>
      <c r="R24" s="25"/>
    </row>
    <row r="25" spans="1:18" ht="12" customHeight="1" x14ac:dyDescent="0.25">
      <c r="A25" s="27"/>
      <c r="B25" s="21"/>
      <c r="C25" s="304">
        <v>8</v>
      </c>
      <c r="D25" s="50" t="s">
        <v>104</v>
      </c>
      <c r="E25" s="305"/>
      <c r="F25" s="23"/>
      <c r="G25" s="77"/>
      <c r="H25" s="27"/>
      <c r="I25" s="21"/>
      <c r="J25" s="304">
        <v>8</v>
      </c>
      <c r="K25" s="54" t="s">
        <v>21</v>
      </c>
      <c r="L25" s="305"/>
      <c r="M25" s="23"/>
      <c r="N25" s="78"/>
      <c r="O25" s="19"/>
      <c r="R25" s="25"/>
    </row>
    <row r="26" spans="1:18" ht="12" customHeight="1" x14ac:dyDescent="0.25">
      <c r="A26" s="27">
        <v>-2</v>
      </c>
      <c r="B26" s="50" t="s">
        <v>104</v>
      </c>
      <c r="C26" s="305"/>
      <c r="D26" s="17"/>
      <c r="E26" s="18"/>
      <c r="F26" s="22"/>
      <c r="G26" s="77"/>
      <c r="H26" s="27">
        <v>-2</v>
      </c>
      <c r="I26" s="54" t="s">
        <v>21</v>
      </c>
      <c r="J26" s="305"/>
      <c r="K26" s="17"/>
      <c r="L26" s="18"/>
      <c r="M26" s="22"/>
      <c r="N26" s="78"/>
      <c r="O26" s="19"/>
      <c r="R26" s="2"/>
    </row>
    <row r="27" spans="1:18" ht="12" customHeight="1" x14ac:dyDescent="0.25">
      <c r="A27" s="27"/>
      <c r="B27" s="20"/>
      <c r="C27" s="18">
        <v>-5</v>
      </c>
      <c r="D27" s="50" t="s">
        <v>65</v>
      </c>
      <c r="E27" s="18"/>
      <c r="F27" s="22"/>
      <c r="G27" s="77"/>
      <c r="H27" s="27"/>
      <c r="I27" s="20"/>
      <c r="J27" s="18">
        <v>-5</v>
      </c>
      <c r="K27" s="54" t="s">
        <v>67</v>
      </c>
      <c r="L27" s="18"/>
      <c r="M27" s="22"/>
      <c r="N27" s="78"/>
      <c r="O27" s="19"/>
    </row>
    <row r="28" spans="1:18" ht="12" customHeight="1" x14ac:dyDescent="0.25">
      <c r="A28" s="27">
        <v>-3</v>
      </c>
      <c r="B28" s="50" t="s">
        <v>105</v>
      </c>
      <c r="C28" s="18"/>
      <c r="D28" s="23"/>
      <c r="E28" s="304">
        <v>11</v>
      </c>
      <c r="F28" s="50" t="s">
        <v>65</v>
      </c>
      <c r="G28" s="77" t="s">
        <v>142</v>
      </c>
      <c r="H28" s="27">
        <v>-3</v>
      </c>
      <c r="I28" s="54" t="s">
        <v>64</v>
      </c>
      <c r="J28" s="18"/>
      <c r="K28" s="23"/>
      <c r="L28" s="304">
        <v>11</v>
      </c>
      <c r="M28" s="54" t="s">
        <v>64</v>
      </c>
      <c r="N28" s="78" t="s">
        <v>142</v>
      </c>
      <c r="O28" s="19"/>
    </row>
    <row r="29" spans="1:18" ht="12" customHeight="1" x14ac:dyDescent="0.25">
      <c r="A29" s="27"/>
      <c r="B29" s="21"/>
      <c r="C29" s="304">
        <v>9</v>
      </c>
      <c r="D29" s="50" t="s">
        <v>71</v>
      </c>
      <c r="E29" s="305"/>
      <c r="F29" s="17"/>
      <c r="G29" s="41"/>
      <c r="H29" s="27"/>
      <c r="I29" s="21"/>
      <c r="J29" s="304">
        <v>9</v>
      </c>
      <c r="K29" s="54" t="s">
        <v>64</v>
      </c>
      <c r="L29" s="305"/>
      <c r="M29" s="17"/>
      <c r="N29" s="41"/>
      <c r="O29" s="19"/>
    </row>
    <row r="30" spans="1:18" ht="12" customHeight="1" x14ac:dyDescent="0.25">
      <c r="A30" s="27">
        <v>-4</v>
      </c>
      <c r="B30" s="50" t="s">
        <v>71</v>
      </c>
      <c r="C30" s="305"/>
      <c r="D30" s="17"/>
      <c r="E30" s="18"/>
      <c r="F30" s="17"/>
      <c r="G30" s="41"/>
      <c r="H30" s="27">
        <v>-4</v>
      </c>
      <c r="I30" s="54" t="s">
        <v>30</v>
      </c>
      <c r="J30" s="305"/>
      <c r="K30" s="17"/>
      <c r="L30" s="18"/>
      <c r="M30" s="17"/>
      <c r="N30" s="41"/>
      <c r="O30" s="19"/>
    </row>
    <row r="31" spans="1:18" ht="12" customHeight="1" x14ac:dyDescent="0.25">
      <c r="A31" s="27"/>
      <c r="B31" s="25"/>
      <c r="C31" s="24"/>
      <c r="D31" s="17"/>
      <c r="E31" s="18"/>
      <c r="F31" s="17"/>
      <c r="G31" s="41"/>
      <c r="H31" s="27"/>
      <c r="I31" s="25"/>
      <c r="J31" s="24"/>
      <c r="K31" s="17"/>
      <c r="L31" s="18"/>
      <c r="M31" s="17"/>
      <c r="N31" s="44"/>
      <c r="O31" s="19"/>
    </row>
    <row r="32" spans="1:18" ht="12" customHeight="1" x14ac:dyDescent="0.25">
      <c r="A32" s="28"/>
      <c r="B32" s="20"/>
      <c r="C32" s="18"/>
      <c r="D32" s="17"/>
      <c r="E32" s="18"/>
      <c r="F32" s="17"/>
      <c r="G32" s="41"/>
      <c r="H32" s="28"/>
      <c r="I32" s="20"/>
      <c r="J32" s="18"/>
      <c r="K32" s="17"/>
      <c r="L32" s="18"/>
      <c r="M32" s="17"/>
      <c r="N32" s="44"/>
      <c r="O32" s="19"/>
    </row>
    <row r="33" spans="1:15" ht="12" customHeight="1" x14ac:dyDescent="0.25">
      <c r="A33" s="28"/>
      <c r="B33" s="20"/>
      <c r="C33" s="18"/>
      <c r="D33" s="17"/>
      <c r="E33" s="18"/>
      <c r="F33" s="17"/>
      <c r="G33" s="42"/>
      <c r="H33" s="28"/>
      <c r="I33" s="20"/>
      <c r="J33" s="18"/>
      <c r="K33" s="17"/>
      <c r="L33" s="18"/>
      <c r="M33" s="17"/>
      <c r="N33" s="44"/>
      <c r="O33" s="19"/>
    </row>
    <row r="34" spans="1:15" ht="12" customHeight="1" x14ac:dyDescent="0.25">
      <c r="A34" s="28"/>
      <c r="B34" s="20"/>
      <c r="C34" s="18"/>
      <c r="D34" s="17"/>
      <c r="E34" s="18"/>
      <c r="F34" s="17"/>
      <c r="G34" s="42"/>
      <c r="H34" s="28"/>
      <c r="I34" s="20"/>
      <c r="J34" s="18"/>
      <c r="K34" s="17"/>
      <c r="L34" s="18"/>
      <c r="M34" s="17"/>
      <c r="N34" s="44"/>
      <c r="O34" s="19"/>
    </row>
    <row r="35" spans="1:15" ht="12" customHeight="1" x14ac:dyDescent="0.25">
      <c r="A35" s="29"/>
      <c r="B35" s="20"/>
      <c r="C35" s="18"/>
      <c r="D35" s="34"/>
      <c r="E35" s="34"/>
      <c r="F35" s="34"/>
      <c r="G35" s="43"/>
      <c r="H35" s="34"/>
      <c r="I35" s="34"/>
      <c r="J35" s="34"/>
      <c r="K35" s="34"/>
      <c r="L35" s="34"/>
      <c r="M35" s="34"/>
      <c r="N35" s="44"/>
      <c r="O35" s="19"/>
    </row>
    <row r="36" spans="1:15" ht="12" customHeight="1" x14ac:dyDescent="0.25">
      <c r="A36" s="17">
        <v>1</v>
      </c>
      <c r="B36" s="48" t="s">
        <v>69</v>
      </c>
      <c r="C36" s="18"/>
      <c r="D36" s="17"/>
      <c r="E36" s="18"/>
      <c r="F36" s="18" t="s">
        <v>97</v>
      </c>
      <c r="G36" s="308">
        <v>2</v>
      </c>
      <c r="H36" s="17">
        <v>1</v>
      </c>
      <c r="I36" s="50" t="s">
        <v>68</v>
      </c>
      <c r="J36" s="18"/>
      <c r="K36" s="17"/>
      <c r="L36" s="18"/>
      <c r="M36" s="18" t="s">
        <v>97</v>
      </c>
      <c r="N36" s="308">
        <v>2</v>
      </c>
      <c r="O36" s="19"/>
    </row>
    <row r="37" spans="1:15" ht="12" customHeight="1" x14ac:dyDescent="0.25">
      <c r="A37" s="17"/>
      <c r="B37" s="49"/>
      <c r="C37" s="304">
        <v>1</v>
      </c>
      <c r="D37" s="48" t="s">
        <v>69</v>
      </c>
      <c r="E37" s="18"/>
      <c r="F37" s="22"/>
      <c r="G37" s="308"/>
      <c r="H37" s="17"/>
      <c r="I37" s="49"/>
      <c r="J37" s="304">
        <v>1</v>
      </c>
      <c r="K37" s="50" t="s">
        <v>68</v>
      </c>
      <c r="L37" s="18"/>
      <c r="M37" s="22"/>
      <c r="N37" s="308"/>
      <c r="O37" s="19"/>
    </row>
    <row r="38" spans="1:15" ht="12" customHeight="1" x14ac:dyDescent="0.25">
      <c r="A38" s="17">
        <v>2</v>
      </c>
      <c r="B38" s="50" t="s">
        <v>62</v>
      </c>
      <c r="C38" s="305"/>
      <c r="D38" s="23"/>
      <c r="E38" s="304">
        <v>5</v>
      </c>
      <c r="F38" s="22"/>
      <c r="G38" s="41"/>
      <c r="H38" s="17">
        <v>2</v>
      </c>
      <c r="I38" s="50" t="s">
        <v>103</v>
      </c>
      <c r="J38" s="305"/>
      <c r="K38" s="23"/>
      <c r="L38" s="304">
        <v>5</v>
      </c>
      <c r="M38" s="22"/>
      <c r="N38" s="78"/>
      <c r="O38" s="19"/>
    </row>
    <row r="39" spans="1:15" ht="12" customHeight="1" x14ac:dyDescent="0.25">
      <c r="A39" s="17"/>
      <c r="B39" s="48"/>
      <c r="C39" s="18"/>
      <c r="D39" s="22"/>
      <c r="E39" s="306"/>
      <c r="F39" s="39" t="s">
        <v>69</v>
      </c>
      <c r="G39" s="78" t="s">
        <v>142</v>
      </c>
      <c r="H39" s="17"/>
      <c r="I39" s="48"/>
      <c r="J39" s="18"/>
      <c r="K39" s="22"/>
      <c r="L39" s="306"/>
      <c r="M39" s="50" t="s">
        <v>68</v>
      </c>
      <c r="N39" s="78" t="s">
        <v>142</v>
      </c>
      <c r="O39" s="19"/>
    </row>
    <row r="40" spans="1:15" ht="12" customHeight="1" x14ac:dyDescent="0.25">
      <c r="A40" s="17">
        <v>3</v>
      </c>
      <c r="B40" s="50" t="s">
        <v>63</v>
      </c>
      <c r="C40" s="24"/>
      <c r="D40" s="22"/>
      <c r="E40" s="306"/>
      <c r="F40" s="23"/>
      <c r="G40" s="78"/>
      <c r="H40" s="17">
        <v>3</v>
      </c>
      <c r="I40" s="50" t="s">
        <v>70</v>
      </c>
      <c r="J40" s="24"/>
      <c r="K40" s="22"/>
      <c r="L40" s="306"/>
      <c r="M40" s="23"/>
      <c r="N40" s="78"/>
      <c r="O40" s="19"/>
    </row>
    <row r="41" spans="1:15" ht="12" customHeight="1" x14ac:dyDescent="0.25">
      <c r="A41" s="17"/>
      <c r="B41" s="49"/>
      <c r="C41" s="304">
        <v>2</v>
      </c>
      <c r="D41" s="50" t="s">
        <v>21</v>
      </c>
      <c r="E41" s="305"/>
      <c r="F41" s="22"/>
      <c r="G41" s="78"/>
      <c r="H41" s="17"/>
      <c r="I41" s="49"/>
      <c r="J41" s="304">
        <v>2</v>
      </c>
      <c r="K41" s="50" t="s">
        <v>70</v>
      </c>
      <c r="L41" s="305"/>
      <c r="M41" s="22"/>
      <c r="N41" s="78"/>
      <c r="O41" s="19"/>
    </row>
    <row r="42" spans="1:15" ht="12" customHeight="1" x14ac:dyDescent="0.25">
      <c r="A42" s="17">
        <v>4</v>
      </c>
      <c r="B42" s="50" t="s">
        <v>21</v>
      </c>
      <c r="C42" s="305"/>
      <c r="D42" s="17"/>
      <c r="E42" s="18"/>
      <c r="F42" s="22"/>
      <c r="G42" s="78"/>
      <c r="H42" s="17">
        <v>4</v>
      </c>
      <c r="I42" s="48" t="s">
        <v>69</v>
      </c>
      <c r="J42" s="305"/>
      <c r="K42" s="17"/>
      <c r="L42" s="18"/>
      <c r="M42" s="22"/>
      <c r="N42" s="78"/>
      <c r="O42" s="19"/>
    </row>
    <row r="43" spans="1:15" ht="12" customHeight="1" x14ac:dyDescent="0.25">
      <c r="A43" s="17"/>
      <c r="B43" s="48"/>
      <c r="C43" s="18"/>
      <c r="D43" s="17"/>
      <c r="E43" s="18"/>
      <c r="F43" s="22"/>
      <c r="G43" s="78"/>
      <c r="H43" s="17"/>
      <c r="I43" s="48"/>
      <c r="J43" s="18"/>
      <c r="K43" s="17"/>
      <c r="L43" s="18"/>
      <c r="M43" s="22"/>
      <c r="N43" s="78"/>
      <c r="O43" s="19"/>
    </row>
    <row r="44" spans="1:15" ht="12" customHeight="1" x14ac:dyDescent="0.25">
      <c r="A44" s="17">
        <v>5</v>
      </c>
      <c r="B44" s="50" t="s">
        <v>70</v>
      </c>
      <c r="C44" s="18"/>
      <c r="D44" s="17"/>
      <c r="E44" s="18"/>
      <c r="F44" s="22"/>
      <c r="G44" s="78"/>
      <c r="H44" s="17">
        <v>5</v>
      </c>
      <c r="I44" s="50" t="s">
        <v>105</v>
      </c>
      <c r="J44" s="18"/>
      <c r="K44" s="17"/>
      <c r="L44" s="18"/>
      <c r="M44" s="22"/>
      <c r="N44" s="78"/>
      <c r="O44" s="19"/>
    </row>
    <row r="45" spans="1:15" ht="12" customHeight="1" x14ac:dyDescent="0.25">
      <c r="A45" s="17"/>
      <c r="B45" s="49"/>
      <c r="C45" s="304">
        <v>3</v>
      </c>
      <c r="D45" s="50" t="s">
        <v>70</v>
      </c>
      <c r="E45" s="18"/>
      <c r="F45" s="22"/>
      <c r="G45" s="78"/>
      <c r="H45" s="17"/>
      <c r="I45" s="49"/>
      <c r="J45" s="304">
        <v>3</v>
      </c>
      <c r="K45" s="50" t="s">
        <v>104</v>
      </c>
      <c r="L45" s="18"/>
      <c r="M45" s="22"/>
      <c r="N45" s="78"/>
      <c r="O45" s="19"/>
    </row>
    <row r="46" spans="1:15" ht="12" customHeight="1" x14ac:dyDescent="0.25">
      <c r="A46" s="17">
        <v>6</v>
      </c>
      <c r="B46" s="50" t="s">
        <v>30</v>
      </c>
      <c r="C46" s="305"/>
      <c r="D46" s="23"/>
      <c r="E46" s="304">
        <v>6</v>
      </c>
      <c r="F46" s="22"/>
      <c r="G46" s="78"/>
      <c r="H46" s="17">
        <v>6</v>
      </c>
      <c r="I46" s="50" t="s">
        <v>104</v>
      </c>
      <c r="J46" s="305"/>
      <c r="K46" s="23"/>
      <c r="L46" s="304">
        <v>6</v>
      </c>
      <c r="M46" s="22"/>
      <c r="N46" s="78"/>
      <c r="O46" s="19"/>
    </row>
    <row r="47" spans="1:15" ht="12" customHeight="1" x14ac:dyDescent="0.25">
      <c r="A47" s="17"/>
      <c r="B47" s="48"/>
      <c r="C47" s="18"/>
      <c r="D47" s="22"/>
      <c r="E47" s="306"/>
      <c r="F47" s="40" t="s">
        <v>70</v>
      </c>
      <c r="G47" s="78" t="s">
        <v>142</v>
      </c>
      <c r="H47" s="17"/>
      <c r="I47" s="48"/>
      <c r="J47" s="18"/>
      <c r="K47" s="22"/>
      <c r="L47" s="306"/>
      <c r="M47" s="50" t="s">
        <v>63</v>
      </c>
      <c r="N47" s="78" t="s">
        <v>142</v>
      </c>
      <c r="O47" s="19"/>
    </row>
    <row r="48" spans="1:15" ht="12" customHeight="1" x14ac:dyDescent="0.25">
      <c r="A48" s="17">
        <v>7</v>
      </c>
      <c r="B48" s="50" t="s">
        <v>106</v>
      </c>
      <c r="C48" s="24"/>
      <c r="D48" s="22"/>
      <c r="E48" s="306"/>
      <c r="F48" s="17"/>
      <c r="G48" s="78"/>
      <c r="H48" s="17">
        <v>7</v>
      </c>
      <c r="I48" s="50" t="s">
        <v>106</v>
      </c>
      <c r="J48" s="24"/>
      <c r="K48" s="22"/>
      <c r="L48" s="306"/>
      <c r="M48" s="17"/>
      <c r="N48" s="79"/>
      <c r="O48" s="19"/>
    </row>
    <row r="49" spans="1:20" ht="12" customHeight="1" x14ac:dyDescent="0.25">
      <c r="A49" s="17"/>
      <c r="B49" s="49"/>
      <c r="C49" s="304">
        <v>4</v>
      </c>
      <c r="D49" s="50" t="s">
        <v>68</v>
      </c>
      <c r="E49" s="305"/>
      <c r="F49" s="17"/>
      <c r="G49" s="78"/>
      <c r="H49" s="17"/>
      <c r="I49" s="49"/>
      <c r="J49" s="304">
        <v>4</v>
      </c>
      <c r="K49" s="50" t="s">
        <v>63</v>
      </c>
      <c r="L49" s="305"/>
      <c r="M49" s="17"/>
      <c r="N49" s="79"/>
      <c r="O49" s="19"/>
    </row>
    <row r="50" spans="1:20" ht="12" customHeight="1" x14ac:dyDescent="0.25">
      <c r="A50" s="17">
        <v>8</v>
      </c>
      <c r="B50" s="50" t="s">
        <v>68</v>
      </c>
      <c r="C50" s="305"/>
      <c r="D50" s="17"/>
      <c r="E50" s="18"/>
      <c r="F50" s="17"/>
      <c r="G50" s="78"/>
      <c r="H50" s="17">
        <v>8</v>
      </c>
      <c r="I50" s="50" t="s">
        <v>63</v>
      </c>
      <c r="J50" s="305"/>
      <c r="K50" s="17"/>
      <c r="L50" s="18"/>
      <c r="M50" s="17"/>
      <c r="N50" s="79"/>
      <c r="O50" s="19"/>
    </row>
    <row r="51" spans="1:20" ht="12" customHeight="1" x14ac:dyDescent="0.25">
      <c r="A51" s="17"/>
      <c r="B51" s="25"/>
      <c r="C51" s="24"/>
      <c r="D51" s="17"/>
      <c r="E51" s="18"/>
      <c r="F51" s="17"/>
      <c r="G51" s="310"/>
      <c r="H51" s="17"/>
      <c r="I51" s="25"/>
      <c r="J51" s="24"/>
      <c r="K51" s="17"/>
      <c r="L51" s="18"/>
      <c r="M51" s="17"/>
      <c r="N51" s="313"/>
      <c r="O51" s="19"/>
    </row>
    <row r="52" spans="1:20" ht="12" customHeight="1" x14ac:dyDescent="0.25">
      <c r="A52" s="17"/>
      <c r="B52" s="20"/>
      <c r="C52" s="18">
        <v>-6</v>
      </c>
      <c r="D52" s="50" t="s">
        <v>68</v>
      </c>
      <c r="E52" s="18"/>
      <c r="F52" s="17"/>
      <c r="G52" s="310"/>
      <c r="H52" s="17"/>
      <c r="I52" s="20"/>
      <c r="J52" s="18">
        <v>-6</v>
      </c>
      <c r="K52" s="50" t="s">
        <v>104</v>
      </c>
      <c r="L52" s="18"/>
      <c r="M52" s="17"/>
      <c r="N52" s="313"/>
      <c r="O52" s="19"/>
    </row>
    <row r="53" spans="1:20" ht="12" customHeight="1" x14ac:dyDescent="0.25">
      <c r="A53" s="27">
        <v>-1</v>
      </c>
      <c r="B53" s="50" t="s">
        <v>62</v>
      </c>
      <c r="C53" s="18"/>
      <c r="D53" s="23"/>
      <c r="E53" s="304">
        <v>10</v>
      </c>
      <c r="F53" s="40" t="s">
        <v>68</v>
      </c>
      <c r="G53" s="78" t="s">
        <v>142</v>
      </c>
      <c r="H53" s="27">
        <v>-1</v>
      </c>
      <c r="I53" s="50" t="s">
        <v>103</v>
      </c>
      <c r="J53" s="18"/>
      <c r="K53" s="23"/>
      <c r="L53" s="304">
        <v>10</v>
      </c>
      <c r="M53" s="48" t="s">
        <v>69</v>
      </c>
      <c r="N53" s="79" t="s">
        <v>142</v>
      </c>
      <c r="O53" s="19"/>
    </row>
    <row r="54" spans="1:20" ht="12" customHeight="1" x14ac:dyDescent="0.25">
      <c r="A54" s="27"/>
      <c r="B54" s="21"/>
      <c r="C54" s="304">
        <v>8</v>
      </c>
      <c r="D54" s="50" t="s">
        <v>63</v>
      </c>
      <c r="E54" s="305"/>
      <c r="F54" s="23"/>
      <c r="G54" s="78"/>
      <c r="H54" s="27"/>
      <c r="I54" s="21"/>
      <c r="J54" s="304">
        <v>8</v>
      </c>
      <c r="K54" s="55" t="s">
        <v>69</v>
      </c>
      <c r="L54" s="305"/>
      <c r="M54" s="23"/>
      <c r="N54" s="79"/>
      <c r="O54" s="19"/>
      <c r="T54" s="30"/>
    </row>
    <row r="55" spans="1:20" ht="12" customHeight="1" x14ac:dyDescent="0.25">
      <c r="A55" s="27">
        <v>-2</v>
      </c>
      <c r="B55" s="50" t="s">
        <v>63</v>
      </c>
      <c r="C55" s="305"/>
      <c r="D55" s="17"/>
      <c r="E55" s="18"/>
      <c r="F55" s="22"/>
      <c r="G55" s="78"/>
      <c r="H55" s="27">
        <v>-2</v>
      </c>
      <c r="I55" s="50" t="s">
        <v>69</v>
      </c>
      <c r="J55" s="305"/>
      <c r="K55" s="17"/>
      <c r="L55" s="18"/>
      <c r="M55" s="22"/>
      <c r="N55" s="79"/>
      <c r="O55" s="19"/>
    </row>
    <row r="56" spans="1:20" ht="12" customHeight="1" x14ac:dyDescent="0.25">
      <c r="A56" s="27"/>
      <c r="B56" s="20"/>
      <c r="C56" s="18">
        <v>-5</v>
      </c>
      <c r="D56" s="50" t="s">
        <v>21</v>
      </c>
      <c r="E56" s="18"/>
      <c r="F56" s="22"/>
      <c r="G56" s="78"/>
      <c r="H56" s="27"/>
      <c r="I56" s="20"/>
      <c r="J56" s="18">
        <v>-5</v>
      </c>
      <c r="K56" s="50" t="s">
        <v>70</v>
      </c>
      <c r="L56" s="18"/>
      <c r="M56" s="22"/>
      <c r="N56" s="79"/>
      <c r="O56" s="19"/>
    </row>
    <row r="57" spans="1:20" ht="12" customHeight="1" x14ac:dyDescent="0.25">
      <c r="A57" s="27">
        <v>-3</v>
      </c>
      <c r="B57" s="50" t="s">
        <v>30</v>
      </c>
      <c r="C57" s="18"/>
      <c r="D57" s="23"/>
      <c r="E57" s="304">
        <v>11</v>
      </c>
      <c r="F57" s="40" t="s">
        <v>21</v>
      </c>
      <c r="G57" s="78" t="s">
        <v>142</v>
      </c>
      <c r="H57" s="27">
        <v>-3</v>
      </c>
      <c r="I57" s="50" t="s">
        <v>105</v>
      </c>
      <c r="J57" s="18"/>
      <c r="K57" s="23"/>
      <c r="L57" s="304">
        <v>11</v>
      </c>
      <c r="M57" s="50" t="s">
        <v>70</v>
      </c>
      <c r="N57" s="79" t="s">
        <v>142</v>
      </c>
      <c r="O57" s="19"/>
    </row>
    <row r="58" spans="1:20" ht="12" customHeight="1" x14ac:dyDescent="0.25">
      <c r="A58" s="27"/>
      <c r="B58" s="21"/>
      <c r="C58" s="304">
        <v>9</v>
      </c>
      <c r="D58" s="50" t="s">
        <v>30</v>
      </c>
      <c r="E58" s="305"/>
      <c r="F58" s="17"/>
      <c r="G58" s="78"/>
      <c r="H58" s="27"/>
      <c r="I58" s="21"/>
      <c r="J58" s="304">
        <v>9</v>
      </c>
      <c r="K58" s="50" t="s">
        <v>105</v>
      </c>
      <c r="L58" s="305"/>
      <c r="M58" s="17"/>
      <c r="N58" s="79"/>
      <c r="O58" s="19"/>
    </row>
    <row r="59" spans="1:20" ht="12" customHeight="1" x14ac:dyDescent="0.25">
      <c r="A59" s="27">
        <v>-4</v>
      </c>
      <c r="B59" s="50" t="s">
        <v>106</v>
      </c>
      <c r="C59" s="305"/>
      <c r="D59" s="31"/>
      <c r="E59" s="18"/>
      <c r="F59" s="17"/>
      <c r="G59" s="78"/>
      <c r="H59" s="27">
        <v>-4</v>
      </c>
      <c r="I59" s="50" t="s">
        <v>106</v>
      </c>
      <c r="J59" s="305"/>
      <c r="K59" s="17"/>
      <c r="L59" s="18"/>
      <c r="M59" s="17"/>
      <c r="N59" s="24"/>
      <c r="O59" s="19"/>
    </row>
    <row r="60" spans="1:20" ht="12" customHeight="1" x14ac:dyDescent="0.25">
      <c r="A60" s="28"/>
      <c r="B60" s="20"/>
      <c r="C60" s="18"/>
      <c r="D60" s="17"/>
      <c r="E60" s="18"/>
      <c r="F60" s="17"/>
      <c r="G60" s="44"/>
      <c r="H60" s="28"/>
      <c r="I60" s="20"/>
      <c r="J60" s="18"/>
      <c r="K60" s="17"/>
      <c r="L60" s="18"/>
      <c r="M60" s="17"/>
      <c r="N60" s="24"/>
      <c r="O60" s="19"/>
    </row>
    <row r="61" spans="1:20" ht="12" customHeight="1" x14ac:dyDescent="0.25">
      <c r="B61" s="80" t="s">
        <v>144</v>
      </c>
      <c r="C61" s="17"/>
      <c r="D61" s="17"/>
      <c r="E61" s="17"/>
      <c r="F61" s="17"/>
      <c r="G61" s="45"/>
      <c r="H61" s="17"/>
      <c r="I61" s="80" t="s">
        <v>144</v>
      </c>
      <c r="J61" s="17"/>
      <c r="K61" s="17"/>
      <c r="L61" s="17"/>
      <c r="M61" s="17"/>
      <c r="N61" s="17"/>
    </row>
    <row r="62" spans="1:20" ht="12" customHeight="1" x14ac:dyDescent="0.25">
      <c r="B62" s="80" t="s">
        <v>143</v>
      </c>
      <c r="C62" s="17"/>
      <c r="D62" s="17"/>
      <c r="E62" s="17"/>
      <c r="F62" s="17"/>
      <c r="G62" s="45"/>
      <c r="H62" s="17"/>
      <c r="I62" s="80" t="s">
        <v>143</v>
      </c>
      <c r="J62" s="17"/>
      <c r="K62" s="17"/>
      <c r="L62" s="17"/>
      <c r="M62" s="17"/>
      <c r="N62" s="17"/>
    </row>
    <row r="63" spans="1:20" ht="12" customHeight="1" x14ac:dyDescent="0.35">
      <c r="B63" s="11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12"/>
    </row>
    <row r="64" spans="1:20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59">
    <mergeCell ref="C20:C21"/>
    <mergeCell ref="J20:J21"/>
    <mergeCell ref="B2:F2"/>
    <mergeCell ref="B1:F1"/>
    <mergeCell ref="B5:F5"/>
    <mergeCell ref="I1:M1"/>
    <mergeCell ref="I5:M5"/>
    <mergeCell ref="I2:M2"/>
    <mergeCell ref="B3:F3"/>
    <mergeCell ref="I3:M3"/>
    <mergeCell ref="C8:C9"/>
    <mergeCell ref="J8:J9"/>
    <mergeCell ref="E9:E12"/>
    <mergeCell ref="L9:L12"/>
    <mergeCell ref="C12:C13"/>
    <mergeCell ref="C16:C17"/>
    <mergeCell ref="C58:C59"/>
    <mergeCell ref="J58:J59"/>
    <mergeCell ref="D63:M63"/>
    <mergeCell ref="G51:G52"/>
    <mergeCell ref="N51:N52"/>
    <mergeCell ref="E53:E54"/>
    <mergeCell ref="L53:L54"/>
    <mergeCell ref="C54:C55"/>
    <mergeCell ref="J54:J55"/>
    <mergeCell ref="E57:E58"/>
    <mergeCell ref="L57:L58"/>
    <mergeCell ref="C45:C46"/>
    <mergeCell ref="J45:J46"/>
    <mergeCell ref="E46:E49"/>
    <mergeCell ref="L46:L49"/>
    <mergeCell ref="C49:C50"/>
    <mergeCell ref="J49:J50"/>
    <mergeCell ref="G36:G37"/>
    <mergeCell ref="N36:N37"/>
    <mergeCell ref="C37:C38"/>
    <mergeCell ref="J37:J38"/>
    <mergeCell ref="E38:E41"/>
    <mergeCell ref="L38:L41"/>
    <mergeCell ref="C41:C42"/>
    <mergeCell ref="J41:J42"/>
    <mergeCell ref="N22:N23"/>
    <mergeCell ref="E28:E29"/>
    <mergeCell ref="L28:L29"/>
    <mergeCell ref="C29:C30"/>
    <mergeCell ref="G22:G23"/>
    <mergeCell ref="E24:E25"/>
    <mergeCell ref="L24:L25"/>
    <mergeCell ref="C25:C26"/>
    <mergeCell ref="J25:J26"/>
    <mergeCell ref="J29:J30"/>
    <mergeCell ref="J16:J17"/>
    <mergeCell ref="E17:E20"/>
    <mergeCell ref="L17:L20"/>
    <mergeCell ref="S3:U3"/>
    <mergeCell ref="G7:G8"/>
    <mergeCell ref="N7:N8"/>
    <mergeCell ref="P9:AA9"/>
    <mergeCell ref="J12:J1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M4" sqref="M4"/>
    </sheetView>
  </sheetViews>
  <sheetFormatPr defaultRowHeight="15" x14ac:dyDescent="0.25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4.7109375" customWidth="1"/>
    <col min="15" max="15" width="3" customWidth="1"/>
    <col min="16" max="16" width="15.7109375" customWidth="1"/>
    <col min="17" max="17" width="2.5703125" customWidth="1"/>
  </cols>
  <sheetData>
    <row r="1" spans="1:19" x14ac:dyDescent="0.25">
      <c r="D1" s="330" t="s">
        <v>270</v>
      </c>
      <c r="E1" s="330"/>
      <c r="F1" s="330"/>
      <c r="G1" s="330"/>
      <c r="H1" s="330"/>
      <c r="I1" s="330"/>
      <c r="J1" s="330"/>
      <c r="K1" s="330"/>
      <c r="L1" s="330"/>
      <c r="M1" s="330"/>
      <c r="N1" s="138"/>
    </row>
    <row r="2" spans="1:19" ht="11.85" customHeight="1" x14ac:dyDescent="0.25">
      <c r="D2" s="331" t="s">
        <v>75</v>
      </c>
      <c r="E2" s="331"/>
      <c r="F2" s="331"/>
      <c r="G2" s="331"/>
      <c r="H2" s="331"/>
      <c r="I2" s="331"/>
      <c r="J2" s="331"/>
      <c r="K2" s="331"/>
      <c r="L2" s="331"/>
      <c r="M2" s="331"/>
      <c r="N2" s="139"/>
    </row>
    <row r="3" spans="1:19" ht="11.85" customHeight="1" x14ac:dyDescent="0.25">
      <c r="D3" s="316" t="s">
        <v>146</v>
      </c>
      <c r="E3" s="316"/>
      <c r="F3" s="316"/>
      <c r="G3" s="316"/>
      <c r="H3" s="316"/>
      <c r="I3" s="316"/>
      <c r="J3" s="316"/>
      <c r="K3" s="316"/>
      <c r="L3" s="316"/>
      <c r="M3" s="316"/>
      <c r="N3" s="125"/>
    </row>
    <row r="4" spans="1:19" ht="12.2" customHeight="1" x14ac:dyDescent="0.25">
      <c r="A4" s="30"/>
      <c r="B4" s="147" t="s">
        <v>2</v>
      </c>
      <c r="D4" s="148" t="s">
        <v>275</v>
      </c>
      <c r="E4" s="149"/>
      <c r="F4" s="17"/>
      <c r="G4" s="17"/>
      <c r="H4" s="17"/>
      <c r="I4" s="17"/>
      <c r="J4" s="150"/>
      <c r="K4" s="17">
        <v>-30</v>
      </c>
      <c r="L4" s="135" t="s">
        <v>289</v>
      </c>
      <c r="M4" s="17"/>
      <c r="N4" s="150"/>
      <c r="O4" s="17"/>
      <c r="Q4" s="19"/>
      <c r="S4" s="2"/>
    </row>
    <row r="5" spans="1:19" ht="12.2" customHeight="1" x14ac:dyDescent="0.25">
      <c r="A5" s="30"/>
      <c r="B5" s="17"/>
      <c r="C5" s="17"/>
      <c r="D5" s="17"/>
      <c r="E5" s="17"/>
      <c r="F5" s="17"/>
      <c r="G5" s="17"/>
      <c r="H5" s="17"/>
      <c r="I5" s="17"/>
      <c r="J5" s="20"/>
      <c r="K5" s="17"/>
      <c r="L5" s="21"/>
      <c r="M5" s="320">
        <v>58</v>
      </c>
      <c r="N5" s="20"/>
      <c r="O5" s="17"/>
      <c r="P5" s="17"/>
      <c r="Q5" s="19"/>
      <c r="S5" s="38"/>
    </row>
    <row r="6" spans="1:19" ht="12.2" customHeight="1" x14ac:dyDescent="0.25">
      <c r="A6" s="30"/>
      <c r="B6" s="20"/>
      <c r="C6" s="17"/>
      <c r="D6" s="17"/>
      <c r="E6" s="17"/>
      <c r="F6" s="17"/>
      <c r="G6" s="17">
        <v>-26</v>
      </c>
      <c r="H6" s="135" t="s">
        <v>288</v>
      </c>
      <c r="I6" s="17"/>
      <c r="J6" s="20"/>
      <c r="K6" s="17"/>
      <c r="L6" s="25"/>
      <c r="M6" s="321"/>
      <c r="N6" s="20"/>
      <c r="O6" s="17"/>
      <c r="P6" s="17"/>
      <c r="Q6" s="19"/>
      <c r="S6" s="38"/>
    </row>
    <row r="7" spans="1:19" ht="12.2" customHeight="1" x14ac:dyDescent="0.25">
      <c r="A7" s="30"/>
      <c r="B7" s="20"/>
      <c r="C7" s="17">
        <v>-24</v>
      </c>
      <c r="D7" s="135" t="s">
        <v>224</v>
      </c>
      <c r="E7" s="17"/>
      <c r="F7" s="20"/>
      <c r="G7" s="17"/>
      <c r="H7" s="21"/>
      <c r="I7" s="320">
        <v>52</v>
      </c>
      <c r="J7" s="20"/>
      <c r="K7" s="17"/>
      <c r="L7" s="25"/>
      <c r="M7" s="321"/>
      <c r="N7" s="20"/>
      <c r="O7" s="17"/>
      <c r="P7" s="17"/>
      <c r="Q7" s="19"/>
      <c r="S7" s="38"/>
    </row>
    <row r="8" spans="1:19" ht="12.2" customHeight="1" x14ac:dyDescent="0.25">
      <c r="A8" s="30">
        <v>-1</v>
      </c>
      <c r="B8" s="135" t="s">
        <v>213</v>
      </c>
      <c r="C8" s="22"/>
      <c r="D8" s="21"/>
      <c r="E8" s="320">
        <v>40</v>
      </c>
      <c r="F8" s="135" t="s">
        <v>211</v>
      </c>
      <c r="G8" s="17"/>
      <c r="H8" s="25"/>
      <c r="I8" s="321"/>
      <c r="J8" s="135" t="s">
        <v>229</v>
      </c>
      <c r="K8" s="17"/>
      <c r="L8" s="25"/>
      <c r="M8" s="321"/>
      <c r="N8" s="135" t="s">
        <v>280</v>
      </c>
      <c r="O8" s="328"/>
      <c r="Q8" s="19"/>
      <c r="S8" s="38"/>
    </row>
    <row r="9" spans="1:19" ht="12.2" customHeight="1" x14ac:dyDescent="0.25">
      <c r="A9" s="30"/>
      <c r="B9" s="21"/>
      <c r="C9" s="320">
        <v>32</v>
      </c>
      <c r="D9" s="135" t="s">
        <v>211</v>
      </c>
      <c r="E9" s="322"/>
      <c r="F9" s="151"/>
      <c r="G9" s="320">
        <v>48</v>
      </c>
      <c r="H9" s="25"/>
      <c r="I9" s="321"/>
      <c r="J9" s="21"/>
      <c r="K9" s="320">
        <v>56</v>
      </c>
      <c r="L9" s="25"/>
      <c r="M9" s="321"/>
      <c r="N9" s="152"/>
      <c r="O9" s="328"/>
      <c r="Q9" s="19"/>
      <c r="S9" s="38"/>
    </row>
    <row r="10" spans="1:19" ht="12.2" customHeight="1" x14ac:dyDescent="0.25">
      <c r="A10" s="30">
        <v>-2</v>
      </c>
      <c r="B10" s="135" t="s">
        <v>211</v>
      </c>
      <c r="C10" s="322"/>
      <c r="D10" s="151"/>
      <c r="E10" s="22"/>
      <c r="F10" s="25"/>
      <c r="G10" s="321"/>
      <c r="H10" s="135" t="s">
        <v>229</v>
      </c>
      <c r="I10" s="322"/>
      <c r="J10" s="25"/>
      <c r="K10" s="321"/>
      <c r="L10" s="25"/>
      <c r="M10" s="321"/>
      <c r="N10" s="153"/>
      <c r="O10" s="103"/>
      <c r="P10" s="22"/>
      <c r="Q10" s="19"/>
      <c r="S10" s="38"/>
    </row>
    <row r="11" spans="1:19" ht="12.2" customHeight="1" x14ac:dyDescent="0.25">
      <c r="A11" s="30"/>
      <c r="B11" s="20"/>
      <c r="C11" s="17">
        <v>-23</v>
      </c>
      <c r="D11" s="135" t="s">
        <v>233</v>
      </c>
      <c r="E11" s="22"/>
      <c r="F11" s="25"/>
      <c r="G11" s="321"/>
      <c r="H11" s="20"/>
      <c r="I11" s="17"/>
      <c r="J11" s="25"/>
      <c r="K11" s="321"/>
      <c r="L11" s="25"/>
      <c r="M11" s="321"/>
      <c r="N11" s="153"/>
      <c r="O11" s="103"/>
      <c r="P11" s="22"/>
      <c r="Q11" s="19"/>
      <c r="S11" s="38"/>
    </row>
    <row r="12" spans="1:19" ht="12.2" customHeight="1" x14ac:dyDescent="0.25">
      <c r="A12" s="30">
        <v>-3</v>
      </c>
      <c r="B12" s="135" t="s">
        <v>229</v>
      </c>
      <c r="C12" s="22"/>
      <c r="D12" s="21"/>
      <c r="E12" s="320">
        <v>41</v>
      </c>
      <c r="F12" s="135" t="s">
        <v>229</v>
      </c>
      <c r="G12" s="322"/>
      <c r="H12" s="20"/>
      <c r="I12" s="17"/>
      <c r="J12" s="25"/>
      <c r="K12" s="321"/>
      <c r="L12" s="135" t="s">
        <v>280</v>
      </c>
      <c r="M12" s="322"/>
      <c r="N12" s="153"/>
      <c r="O12" s="103"/>
      <c r="P12" s="22"/>
      <c r="Q12" s="19"/>
      <c r="S12" s="38"/>
    </row>
    <row r="13" spans="1:19" ht="12.2" customHeight="1" x14ac:dyDescent="0.25">
      <c r="A13" s="30"/>
      <c r="B13" s="21"/>
      <c r="C13" s="320">
        <v>33</v>
      </c>
      <c r="D13" s="135" t="s">
        <v>229</v>
      </c>
      <c r="E13" s="322"/>
      <c r="F13" s="154"/>
      <c r="G13" s="17"/>
      <c r="H13" s="20"/>
      <c r="I13" s="17"/>
      <c r="J13" s="25"/>
      <c r="K13" s="321"/>
      <c r="L13" s="20"/>
      <c r="M13" s="17"/>
      <c r="N13" s="153"/>
      <c r="O13" s="103"/>
      <c r="P13" s="22"/>
      <c r="Q13" s="19"/>
      <c r="S13" s="38"/>
    </row>
    <row r="14" spans="1:19" ht="12.2" customHeight="1" x14ac:dyDescent="0.25">
      <c r="A14" s="30">
        <v>-4</v>
      </c>
      <c r="B14" s="135" t="s">
        <v>279</v>
      </c>
      <c r="C14" s="322"/>
      <c r="D14" s="154"/>
      <c r="E14" s="17"/>
      <c r="F14" s="20"/>
      <c r="G14" s="17">
        <v>-25</v>
      </c>
      <c r="H14" s="135" t="s">
        <v>280</v>
      </c>
      <c r="I14" s="17"/>
      <c r="J14" s="25"/>
      <c r="K14" s="321"/>
      <c r="L14" s="20"/>
      <c r="M14" s="17"/>
      <c r="N14" s="153"/>
      <c r="O14" s="103"/>
      <c r="P14" s="22"/>
      <c r="Q14" s="19"/>
      <c r="S14" s="38"/>
    </row>
    <row r="15" spans="1:19" ht="12.2" customHeight="1" x14ac:dyDescent="0.25">
      <c r="A15" s="30"/>
      <c r="B15" s="20"/>
      <c r="C15" s="17">
        <v>-22</v>
      </c>
      <c r="D15" s="135" t="s">
        <v>66</v>
      </c>
      <c r="E15" s="17"/>
      <c r="F15" s="20"/>
      <c r="G15" s="17"/>
      <c r="H15" s="21"/>
      <c r="I15" s="320">
        <v>53</v>
      </c>
      <c r="J15" s="25"/>
      <c r="K15" s="321"/>
      <c r="L15" s="20"/>
      <c r="M15" s="17"/>
      <c r="N15" s="153"/>
      <c r="O15" s="103"/>
      <c r="P15" s="22"/>
      <c r="Q15" s="110"/>
      <c r="S15" s="38"/>
    </row>
    <row r="16" spans="1:19" ht="12.2" customHeight="1" x14ac:dyDescent="0.25">
      <c r="A16" s="30">
        <v>-5</v>
      </c>
      <c r="B16" s="135" t="s">
        <v>282</v>
      </c>
      <c r="C16" s="22"/>
      <c r="D16" s="21"/>
      <c r="E16" s="320">
        <v>42</v>
      </c>
      <c r="F16" s="135" t="s">
        <v>66</v>
      </c>
      <c r="G16" s="17"/>
      <c r="H16" s="25"/>
      <c r="I16" s="321"/>
      <c r="J16" s="135" t="s">
        <v>280</v>
      </c>
      <c r="K16" s="322"/>
      <c r="L16" s="20"/>
      <c r="M16" s="334">
        <v>3</v>
      </c>
      <c r="N16" s="155"/>
      <c r="O16" s="103"/>
      <c r="P16" s="22"/>
      <c r="S16" s="38"/>
    </row>
    <row r="17" spans="1:19" ht="12.2" customHeight="1" x14ac:dyDescent="0.25">
      <c r="A17" s="30"/>
      <c r="B17" s="21"/>
      <c r="C17" s="320">
        <v>34</v>
      </c>
      <c r="D17" s="135" t="s">
        <v>282</v>
      </c>
      <c r="E17" s="322"/>
      <c r="F17" s="151"/>
      <c r="G17" s="320">
        <v>49</v>
      </c>
      <c r="H17" s="25"/>
      <c r="I17" s="321"/>
      <c r="J17" s="20"/>
      <c r="K17" s="17"/>
      <c r="L17" s="20"/>
      <c r="M17" s="334"/>
      <c r="N17" s="153"/>
      <c r="O17" s="103"/>
      <c r="P17" s="22"/>
      <c r="S17" s="38"/>
    </row>
    <row r="18" spans="1:19" ht="12.2" customHeight="1" x14ac:dyDescent="0.25">
      <c r="A18" s="30">
        <v>-6</v>
      </c>
      <c r="B18" s="135" t="s">
        <v>262</v>
      </c>
      <c r="C18" s="322"/>
      <c r="D18" s="151"/>
      <c r="E18" s="22"/>
      <c r="F18" s="25"/>
      <c r="G18" s="321"/>
      <c r="H18" s="135" t="s">
        <v>290</v>
      </c>
      <c r="I18" s="322"/>
      <c r="J18" s="20"/>
      <c r="K18" s="17"/>
      <c r="L18" s="20"/>
      <c r="M18" s="17"/>
      <c r="N18" s="153"/>
      <c r="O18" s="103"/>
      <c r="P18" s="22"/>
      <c r="Q18" s="110"/>
      <c r="S18" s="38"/>
    </row>
    <row r="19" spans="1:19" ht="12.2" customHeight="1" x14ac:dyDescent="0.25">
      <c r="A19" s="30"/>
      <c r="B19" s="20"/>
      <c r="C19" s="17">
        <v>-21</v>
      </c>
      <c r="D19" s="135" t="s">
        <v>290</v>
      </c>
      <c r="E19" s="22"/>
      <c r="F19" s="25"/>
      <c r="G19" s="321"/>
      <c r="H19" s="154"/>
      <c r="I19" s="17"/>
      <c r="J19" s="20"/>
      <c r="K19" s="17"/>
      <c r="L19" s="20"/>
      <c r="M19" s="17"/>
      <c r="N19" s="153"/>
      <c r="O19" s="103"/>
      <c r="P19" s="22"/>
      <c r="Q19" s="110"/>
      <c r="S19" s="38"/>
    </row>
    <row r="20" spans="1:19" ht="12.2" customHeight="1" x14ac:dyDescent="0.25">
      <c r="A20" s="30">
        <v>-7</v>
      </c>
      <c r="B20" s="135" t="s">
        <v>240</v>
      </c>
      <c r="C20" s="22"/>
      <c r="D20" s="21"/>
      <c r="E20" s="320">
        <v>43</v>
      </c>
      <c r="F20" s="135" t="s">
        <v>290</v>
      </c>
      <c r="G20" s="322"/>
      <c r="H20" s="20"/>
      <c r="I20" s="17"/>
      <c r="J20" s="20"/>
      <c r="K20" s="17">
        <v>-29</v>
      </c>
      <c r="L20" s="135" t="s">
        <v>283</v>
      </c>
      <c r="M20" s="17"/>
      <c r="N20" s="153"/>
      <c r="O20" s="103"/>
      <c r="P20" s="22"/>
      <c r="Q20" s="110"/>
      <c r="S20" s="38"/>
    </row>
    <row r="21" spans="1:19" ht="12.2" customHeight="1" x14ac:dyDescent="0.25">
      <c r="A21" s="30"/>
      <c r="B21" s="21"/>
      <c r="C21" s="320">
        <v>35</v>
      </c>
      <c r="D21" s="135" t="s">
        <v>240</v>
      </c>
      <c r="E21" s="322"/>
      <c r="F21" s="154"/>
      <c r="G21" s="17"/>
      <c r="H21" s="20"/>
      <c r="I21" s="17"/>
      <c r="J21" s="20"/>
      <c r="K21" s="17"/>
      <c r="L21" s="21"/>
      <c r="M21" s="320">
        <v>59</v>
      </c>
      <c r="N21" s="153"/>
      <c r="O21" s="103"/>
      <c r="P21" s="22"/>
      <c r="Q21" s="110"/>
      <c r="S21" s="38"/>
    </row>
    <row r="22" spans="1:19" ht="12.2" customHeight="1" x14ac:dyDescent="0.25">
      <c r="A22" s="30">
        <v>-8</v>
      </c>
      <c r="B22" s="135" t="s">
        <v>327</v>
      </c>
      <c r="C22" s="322"/>
      <c r="D22" s="154"/>
      <c r="E22" s="17"/>
      <c r="F22" s="20"/>
      <c r="G22" s="17">
        <v>-28</v>
      </c>
      <c r="H22" s="135" t="s">
        <v>292</v>
      </c>
      <c r="I22" s="17"/>
      <c r="J22" s="20"/>
      <c r="K22" s="17"/>
      <c r="L22" s="25"/>
      <c r="M22" s="321"/>
      <c r="N22" s="153"/>
      <c r="O22" s="103"/>
      <c r="P22" s="22"/>
      <c r="Q22" s="110"/>
      <c r="S22" s="38"/>
    </row>
    <row r="23" spans="1:19" ht="12.2" customHeight="1" x14ac:dyDescent="0.25">
      <c r="A23" s="30"/>
      <c r="B23" s="20"/>
      <c r="C23" s="17">
        <v>-20</v>
      </c>
      <c r="D23" s="135" t="s">
        <v>244</v>
      </c>
      <c r="E23" s="17"/>
      <c r="F23" s="20"/>
      <c r="G23" s="17"/>
      <c r="H23" s="21"/>
      <c r="I23" s="320">
        <v>54</v>
      </c>
      <c r="J23" s="20"/>
      <c r="K23" s="17"/>
      <c r="L23" s="25"/>
      <c r="M23" s="321"/>
      <c r="N23" s="153"/>
      <c r="O23" s="103"/>
      <c r="P23" s="22"/>
      <c r="Q23" s="110"/>
      <c r="S23" s="38"/>
    </row>
    <row r="24" spans="1:19" ht="12.2" customHeight="1" x14ac:dyDescent="0.25">
      <c r="A24" s="30">
        <v>-9</v>
      </c>
      <c r="B24" s="135" t="s">
        <v>269</v>
      </c>
      <c r="C24" s="22"/>
      <c r="D24" s="21"/>
      <c r="E24" s="320">
        <v>44</v>
      </c>
      <c r="F24" s="135" t="s">
        <v>284</v>
      </c>
      <c r="G24" s="17"/>
      <c r="H24" s="25"/>
      <c r="I24" s="321"/>
      <c r="J24" s="135" t="s">
        <v>292</v>
      </c>
      <c r="K24" s="17"/>
      <c r="L24" s="25"/>
      <c r="M24" s="321"/>
      <c r="N24" s="135" t="s">
        <v>283</v>
      </c>
      <c r="O24" s="328"/>
      <c r="Q24" s="110"/>
      <c r="S24" s="38"/>
    </row>
    <row r="25" spans="1:19" ht="12.2" customHeight="1" x14ac:dyDescent="0.25">
      <c r="A25" s="30"/>
      <c r="B25" s="21"/>
      <c r="C25" s="320">
        <v>36</v>
      </c>
      <c r="D25" s="135" t="s">
        <v>284</v>
      </c>
      <c r="E25" s="322"/>
      <c r="F25" s="151"/>
      <c r="G25" s="320">
        <v>50</v>
      </c>
      <c r="H25" s="25"/>
      <c r="I25" s="321"/>
      <c r="J25" s="21"/>
      <c r="K25" s="320">
        <v>57</v>
      </c>
      <c r="L25" s="25"/>
      <c r="M25" s="321"/>
      <c r="N25" s="20"/>
      <c r="O25" s="328"/>
      <c r="Q25" s="110"/>
      <c r="S25" s="38"/>
    </row>
    <row r="26" spans="1:19" ht="12.2" customHeight="1" x14ac:dyDescent="0.25">
      <c r="A26" s="30">
        <v>-10</v>
      </c>
      <c r="B26" s="135" t="s">
        <v>284</v>
      </c>
      <c r="C26" s="322"/>
      <c r="D26" s="151"/>
      <c r="E26" s="22"/>
      <c r="F26" s="25"/>
      <c r="G26" s="321"/>
      <c r="H26" s="135" t="s">
        <v>284</v>
      </c>
      <c r="I26" s="322"/>
      <c r="J26" s="25"/>
      <c r="K26" s="321"/>
      <c r="L26" s="25"/>
      <c r="M26" s="321"/>
      <c r="N26" s="20"/>
      <c r="O26" s="17"/>
      <c r="P26" s="17"/>
      <c r="Q26" s="110"/>
      <c r="S26" s="38"/>
    </row>
    <row r="27" spans="1:19" ht="12.2" customHeight="1" x14ac:dyDescent="0.25">
      <c r="A27" s="30"/>
      <c r="B27" s="20"/>
      <c r="C27" s="17">
        <v>-19</v>
      </c>
      <c r="D27" s="135" t="s">
        <v>281</v>
      </c>
      <c r="E27" s="22"/>
      <c r="F27" s="25"/>
      <c r="G27" s="321"/>
      <c r="H27" s="154"/>
      <c r="I27" s="17"/>
      <c r="J27" s="25"/>
      <c r="K27" s="321"/>
      <c r="L27" s="25"/>
      <c r="M27" s="321"/>
      <c r="N27" s="20"/>
      <c r="O27" s="17"/>
      <c r="P27" s="17"/>
      <c r="Q27" s="110"/>
      <c r="S27" s="38"/>
    </row>
    <row r="28" spans="1:19" ht="12.2" customHeight="1" x14ac:dyDescent="0.25">
      <c r="A28" s="30">
        <v>-11</v>
      </c>
      <c r="B28" s="135" t="s">
        <v>217</v>
      </c>
      <c r="C28" s="22"/>
      <c r="D28" s="21"/>
      <c r="E28" s="320">
        <v>45</v>
      </c>
      <c r="F28" s="135" t="s">
        <v>267</v>
      </c>
      <c r="G28" s="322"/>
      <c r="H28" s="20"/>
      <c r="I28" s="17"/>
      <c r="J28" s="25"/>
      <c r="K28" s="321"/>
      <c r="L28" s="135" t="s">
        <v>292</v>
      </c>
      <c r="M28" s="322"/>
      <c r="N28" s="20"/>
      <c r="O28" s="17"/>
      <c r="P28" s="22"/>
      <c r="Q28" s="328"/>
      <c r="S28" s="38"/>
    </row>
    <row r="29" spans="1:19" ht="12.2" customHeight="1" x14ac:dyDescent="0.25">
      <c r="A29" s="30"/>
      <c r="B29" s="21"/>
      <c r="C29" s="320">
        <v>37</v>
      </c>
      <c r="D29" s="135" t="s">
        <v>267</v>
      </c>
      <c r="E29" s="322"/>
      <c r="F29" s="154"/>
      <c r="G29" s="17"/>
      <c r="H29" s="20"/>
      <c r="I29" s="17"/>
      <c r="J29" s="25"/>
      <c r="K29" s="321"/>
      <c r="L29" s="20"/>
      <c r="M29" s="17"/>
      <c r="N29" s="20"/>
      <c r="O29" s="17"/>
      <c r="P29" s="17"/>
      <c r="Q29" s="328"/>
      <c r="S29" s="38"/>
    </row>
    <row r="30" spans="1:19" ht="12.2" customHeight="1" x14ac:dyDescent="0.25">
      <c r="A30" s="30">
        <v>-12</v>
      </c>
      <c r="B30" s="135" t="s">
        <v>267</v>
      </c>
      <c r="C30" s="322"/>
      <c r="D30" s="154"/>
      <c r="E30" s="17"/>
      <c r="F30" s="20"/>
      <c r="G30" s="17">
        <v>-27</v>
      </c>
      <c r="H30" s="135" t="s">
        <v>285</v>
      </c>
      <c r="I30" s="17"/>
      <c r="J30" s="25"/>
      <c r="K30" s="321"/>
      <c r="L30" s="20"/>
      <c r="M30" s="96"/>
      <c r="N30" s="135" t="s">
        <v>292</v>
      </c>
      <c r="O30" s="334">
        <v>4</v>
      </c>
      <c r="P30" s="17"/>
      <c r="Q30" s="110"/>
      <c r="S30" s="38"/>
    </row>
    <row r="31" spans="1:19" ht="12.2" customHeight="1" x14ac:dyDescent="0.25">
      <c r="A31" s="30"/>
      <c r="B31" s="20"/>
      <c r="C31" s="17">
        <v>-18</v>
      </c>
      <c r="D31" s="135" t="s">
        <v>248</v>
      </c>
      <c r="E31" s="17"/>
      <c r="F31" s="20"/>
      <c r="G31" s="17"/>
      <c r="H31" s="21"/>
      <c r="I31" s="320">
        <v>55</v>
      </c>
      <c r="J31" s="25"/>
      <c r="K31" s="321"/>
      <c r="L31" s="20"/>
      <c r="M31" s="96"/>
      <c r="N31" s="20"/>
      <c r="O31" s="334"/>
      <c r="P31" s="17"/>
      <c r="Q31" s="110"/>
      <c r="S31" s="38"/>
    </row>
    <row r="32" spans="1:19" ht="12.2" customHeight="1" x14ac:dyDescent="0.25">
      <c r="A32" s="30">
        <v>-13</v>
      </c>
      <c r="B32" s="135" t="s">
        <v>73</v>
      </c>
      <c r="C32" s="22"/>
      <c r="D32" s="21"/>
      <c r="E32" s="320">
        <v>46</v>
      </c>
      <c r="F32" s="135" t="s">
        <v>248</v>
      </c>
      <c r="G32" s="17"/>
      <c r="H32" s="25"/>
      <c r="I32" s="321"/>
      <c r="J32" s="135" t="s">
        <v>278</v>
      </c>
      <c r="K32" s="322"/>
      <c r="L32" s="20"/>
      <c r="M32" s="17"/>
      <c r="N32" s="20"/>
      <c r="O32" s="17"/>
      <c r="P32" s="17"/>
      <c r="Q32" s="19"/>
      <c r="S32" s="38"/>
    </row>
    <row r="33" spans="1:19" ht="12.2" customHeight="1" x14ac:dyDescent="0.25">
      <c r="A33" s="30"/>
      <c r="B33" s="21"/>
      <c r="C33" s="320">
        <v>38</v>
      </c>
      <c r="D33" s="135" t="s">
        <v>73</v>
      </c>
      <c r="E33" s="322"/>
      <c r="F33" s="151"/>
      <c r="G33" s="320">
        <v>51</v>
      </c>
      <c r="H33" s="25"/>
      <c r="I33" s="321"/>
      <c r="J33" s="20"/>
      <c r="K33" s="17"/>
      <c r="L33" s="20"/>
      <c r="M33" s="17"/>
      <c r="N33" s="20"/>
      <c r="O33" s="17"/>
      <c r="P33" s="17"/>
      <c r="Q33" s="19"/>
      <c r="S33" s="38"/>
    </row>
    <row r="34" spans="1:19" ht="12.2" customHeight="1" x14ac:dyDescent="0.25">
      <c r="A34" s="30">
        <v>-14</v>
      </c>
      <c r="B34" s="135" t="s">
        <v>241</v>
      </c>
      <c r="C34" s="322"/>
      <c r="D34" s="151"/>
      <c r="E34" s="22"/>
      <c r="F34" s="25"/>
      <c r="G34" s="321"/>
      <c r="H34" s="135" t="s">
        <v>278</v>
      </c>
      <c r="I34" s="322"/>
      <c r="J34" s="20"/>
      <c r="K34" s="17"/>
      <c r="L34" s="20"/>
      <c r="M34" s="17"/>
      <c r="N34" s="20"/>
      <c r="O34" s="17"/>
      <c r="P34" s="17"/>
      <c r="Q34" s="19"/>
      <c r="S34" s="38"/>
    </row>
    <row r="35" spans="1:19" ht="12.2" customHeight="1" x14ac:dyDescent="0.25">
      <c r="A35" s="30"/>
      <c r="B35" s="20"/>
      <c r="C35" s="17">
        <v>-17</v>
      </c>
      <c r="D35" s="135" t="s">
        <v>278</v>
      </c>
      <c r="E35" s="22"/>
      <c r="F35" s="25"/>
      <c r="G35" s="321"/>
      <c r="H35" s="20"/>
      <c r="I35" s="17"/>
      <c r="J35" s="17"/>
      <c r="K35" s="17"/>
      <c r="L35" s="20"/>
      <c r="M35" s="17"/>
      <c r="N35" s="20"/>
      <c r="O35" s="17"/>
      <c r="P35" s="17"/>
      <c r="Q35" s="19"/>
      <c r="S35" s="38"/>
    </row>
    <row r="36" spans="1:19" ht="12.2" customHeight="1" x14ac:dyDescent="0.25">
      <c r="A36" s="30">
        <v>-15</v>
      </c>
      <c r="B36" s="135" t="s">
        <v>268</v>
      </c>
      <c r="C36" s="22"/>
      <c r="D36" s="21"/>
      <c r="E36" s="320">
        <v>47</v>
      </c>
      <c r="F36" s="135" t="s">
        <v>278</v>
      </c>
      <c r="G36" s="322"/>
      <c r="H36" s="20"/>
      <c r="I36" s="17"/>
      <c r="J36" s="17"/>
      <c r="K36" s="17"/>
      <c r="L36" s="20"/>
      <c r="M36" s="17"/>
      <c r="N36" s="20"/>
      <c r="O36" s="17"/>
      <c r="P36" s="17"/>
      <c r="Q36" s="19"/>
      <c r="S36" s="38"/>
    </row>
    <row r="37" spans="1:19" ht="12.2" customHeight="1" x14ac:dyDescent="0.25">
      <c r="A37" s="30"/>
      <c r="B37" s="21"/>
      <c r="C37" s="320">
        <v>39</v>
      </c>
      <c r="D37" s="135" t="s">
        <v>254</v>
      </c>
      <c r="E37" s="322"/>
      <c r="F37" s="154"/>
      <c r="G37" s="17"/>
      <c r="H37" s="20"/>
      <c r="I37" s="17"/>
      <c r="J37" s="17"/>
      <c r="K37" s="17"/>
      <c r="L37" s="20"/>
      <c r="M37" s="17"/>
      <c r="N37" s="20"/>
      <c r="O37" s="17"/>
      <c r="P37" s="17"/>
      <c r="Q37" s="19"/>
      <c r="S37" s="38"/>
    </row>
    <row r="38" spans="1:19" ht="12.2" customHeight="1" x14ac:dyDescent="0.25">
      <c r="A38" s="30">
        <v>-16</v>
      </c>
      <c r="B38" s="135" t="s">
        <v>254</v>
      </c>
      <c r="C38" s="322"/>
      <c r="D38" s="154"/>
      <c r="E38" s="17"/>
      <c r="F38" s="20"/>
      <c r="G38" s="17"/>
      <c r="H38" s="20"/>
      <c r="I38" s="17"/>
      <c r="J38" s="17"/>
      <c r="K38" s="17"/>
      <c r="L38" s="20"/>
      <c r="M38" s="17"/>
      <c r="N38" s="20"/>
      <c r="O38" s="17"/>
      <c r="P38" s="17"/>
      <c r="Q38" s="19"/>
      <c r="S38" s="38"/>
    </row>
    <row r="39" spans="1:19" ht="12.2" customHeight="1" x14ac:dyDescent="0.25">
      <c r="A39" s="30"/>
      <c r="B39" s="20"/>
      <c r="C39" s="17"/>
      <c r="D39" s="20"/>
      <c r="E39" s="17"/>
      <c r="F39" s="20"/>
      <c r="G39" s="17"/>
      <c r="H39" s="20"/>
      <c r="I39" s="17"/>
      <c r="J39" s="17"/>
      <c r="K39" s="17"/>
      <c r="L39" s="20"/>
      <c r="M39" s="17"/>
      <c r="N39" s="20"/>
      <c r="O39" s="17"/>
      <c r="P39" s="17"/>
      <c r="Q39" s="19"/>
      <c r="S39" s="38"/>
    </row>
    <row r="40" spans="1:19" ht="12.2" customHeight="1" x14ac:dyDescent="0.25">
      <c r="A40" s="30"/>
      <c r="B40" s="20"/>
      <c r="C40" s="17">
        <v>-58</v>
      </c>
      <c r="D40" s="135" t="s">
        <v>289</v>
      </c>
      <c r="E40" s="17"/>
      <c r="F40" s="20"/>
      <c r="G40" s="17"/>
      <c r="H40" s="20"/>
      <c r="I40" s="17"/>
      <c r="J40" s="17"/>
      <c r="K40" s="17">
        <v>-56</v>
      </c>
      <c r="L40" s="135" t="s">
        <v>229</v>
      </c>
      <c r="M40" s="17"/>
      <c r="N40" s="20"/>
      <c r="O40" s="17"/>
      <c r="P40" s="17"/>
      <c r="Q40" s="19"/>
      <c r="S40" s="38"/>
    </row>
    <row r="41" spans="1:19" ht="12.2" customHeight="1" x14ac:dyDescent="0.25">
      <c r="A41" s="30"/>
      <c r="B41" s="150"/>
      <c r="C41" s="17"/>
      <c r="D41" s="21"/>
      <c r="E41" s="320">
        <v>61</v>
      </c>
      <c r="F41" s="135" t="s">
        <v>292</v>
      </c>
      <c r="G41" s="328">
        <v>5</v>
      </c>
      <c r="H41" s="150"/>
      <c r="I41" s="127"/>
      <c r="J41" s="17"/>
      <c r="K41" s="17"/>
      <c r="L41" s="21"/>
      <c r="M41" s="320">
        <v>62</v>
      </c>
      <c r="N41" s="135" t="s">
        <v>278</v>
      </c>
      <c r="O41" s="328">
        <v>7</v>
      </c>
      <c r="P41" s="126"/>
      <c r="Q41" s="19"/>
      <c r="S41" s="38"/>
    </row>
    <row r="42" spans="1:19" ht="12.2" customHeight="1" x14ac:dyDescent="0.25">
      <c r="A42" s="30"/>
      <c r="B42" s="17"/>
      <c r="C42" s="17">
        <v>-59</v>
      </c>
      <c r="D42" s="135" t="s">
        <v>292</v>
      </c>
      <c r="E42" s="322"/>
      <c r="F42" s="20"/>
      <c r="G42" s="328"/>
      <c r="H42" s="150"/>
      <c r="I42" s="127"/>
      <c r="J42" s="17"/>
      <c r="K42" s="17">
        <v>-57</v>
      </c>
      <c r="L42" s="135" t="s">
        <v>278</v>
      </c>
      <c r="M42" s="322"/>
      <c r="N42" s="20"/>
      <c r="O42" s="328"/>
      <c r="P42" s="17"/>
      <c r="Q42" s="19"/>
      <c r="S42" s="38"/>
    </row>
    <row r="43" spans="1:19" ht="12.2" customHeight="1" x14ac:dyDescent="0.25">
      <c r="A43" s="30"/>
      <c r="B43" s="17"/>
      <c r="C43" s="17"/>
      <c r="D43" s="25"/>
      <c r="E43" s="17">
        <v>-61</v>
      </c>
      <c r="F43" s="135" t="s">
        <v>289</v>
      </c>
      <c r="G43" s="328">
        <v>6</v>
      </c>
      <c r="H43" s="150"/>
      <c r="I43" s="127"/>
      <c r="J43" s="17"/>
      <c r="K43" s="17"/>
      <c r="L43" s="20"/>
      <c r="M43" s="17">
        <v>-62</v>
      </c>
      <c r="N43" s="135" t="s">
        <v>229</v>
      </c>
      <c r="O43" s="328">
        <v>8</v>
      </c>
      <c r="P43" s="19"/>
      <c r="Q43" s="19"/>
      <c r="S43" s="38"/>
    </row>
    <row r="44" spans="1:19" ht="12.2" customHeight="1" x14ac:dyDescent="0.25">
      <c r="A44" s="30"/>
      <c r="B44" s="17"/>
      <c r="C44" s="17"/>
      <c r="D44" s="156"/>
      <c r="E44" s="17"/>
      <c r="F44" s="150"/>
      <c r="G44" s="328"/>
      <c r="H44" s="150"/>
      <c r="I44" s="127"/>
      <c r="J44" s="17"/>
      <c r="K44" s="17"/>
      <c r="L44" s="20"/>
      <c r="M44" s="17"/>
      <c r="N44" s="20"/>
      <c r="O44" s="328"/>
      <c r="P44" s="19"/>
      <c r="Q44" s="19"/>
      <c r="S44" s="38"/>
    </row>
    <row r="45" spans="1:19" ht="12.2" customHeight="1" x14ac:dyDescent="0.25">
      <c r="A45" s="30"/>
      <c r="B45" s="17"/>
      <c r="C45" s="17"/>
      <c r="D45" s="145" t="s">
        <v>273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7"/>
      <c r="P45" s="19"/>
      <c r="Q45" s="19"/>
      <c r="S45" s="38"/>
    </row>
    <row r="46" spans="1:19" ht="12.2" customHeight="1" x14ac:dyDescent="0.25">
      <c r="A46" s="30"/>
      <c r="B46" s="17"/>
      <c r="C46" s="17"/>
      <c r="D46" s="146" t="s">
        <v>274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7"/>
      <c r="P46" s="19"/>
      <c r="Q46" s="19"/>
      <c r="S46" s="38"/>
    </row>
    <row r="47" spans="1:19" ht="9.9499999999999993" customHeight="1" x14ac:dyDescent="0.25">
      <c r="D47" s="150"/>
      <c r="F47" s="150"/>
      <c r="H47" s="150"/>
      <c r="P47" s="30"/>
      <c r="S47" s="38"/>
    </row>
    <row r="48" spans="1:19" ht="9.9499999999999993" customHeight="1" x14ac:dyDescent="0.25">
      <c r="F48" s="150"/>
      <c r="H48" s="150"/>
      <c r="P48" s="30"/>
      <c r="S48" s="38"/>
    </row>
    <row r="49" spans="19:19" ht="9.9499999999999993" customHeight="1" x14ac:dyDescent="0.25">
      <c r="S49" s="38"/>
    </row>
    <row r="50" spans="19:19" ht="9.9499999999999993" customHeight="1" x14ac:dyDescent="0.25">
      <c r="S50" s="38"/>
    </row>
    <row r="51" spans="19:19" ht="9.9499999999999993" customHeight="1" x14ac:dyDescent="0.25">
      <c r="S51" s="38"/>
    </row>
    <row r="52" spans="19:19" ht="9.9499999999999993" customHeight="1" x14ac:dyDescent="0.25">
      <c r="S52" s="38"/>
    </row>
    <row r="53" spans="19:19" ht="9.9499999999999993" customHeight="1" x14ac:dyDescent="0.25">
      <c r="S53" s="38"/>
    </row>
    <row r="54" spans="19:19" ht="9.9499999999999993" customHeight="1" x14ac:dyDescent="0.25">
      <c r="S54" s="38"/>
    </row>
    <row r="55" spans="19:19" ht="9.9499999999999993" customHeight="1" x14ac:dyDescent="0.25">
      <c r="S55" s="38"/>
    </row>
    <row r="56" spans="19:19" ht="9.9499999999999993" customHeight="1" x14ac:dyDescent="0.25">
      <c r="S56" s="38"/>
    </row>
    <row r="57" spans="19:19" ht="9.9499999999999993" customHeight="1" x14ac:dyDescent="0.25">
      <c r="S57" s="38"/>
    </row>
    <row r="58" spans="19:19" ht="9.9499999999999993" customHeight="1" x14ac:dyDescent="0.25">
      <c r="S58" s="38"/>
    </row>
    <row r="59" spans="19:19" ht="9.9499999999999993" customHeight="1" x14ac:dyDescent="0.25">
      <c r="S59" s="38"/>
    </row>
    <row r="60" spans="19:19" ht="9.9499999999999993" customHeight="1" x14ac:dyDescent="0.25">
      <c r="S60" s="38"/>
    </row>
    <row r="61" spans="19:19" ht="9.9499999999999993" customHeight="1" x14ac:dyDescent="0.25">
      <c r="S61" s="38"/>
    </row>
    <row r="62" spans="19:19" ht="9.9499999999999993" customHeight="1" x14ac:dyDescent="0.25">
      <c r="S62" s="38"/>
    </row>
    <row r="63" spans="19:19" ht="9.9499999999999993" customHeight="1" x14ac:dyDescent="0.25">
      <c r="S63" s="38"/>
    </row>
    <row r="64" spans="19:19" ht="9.9499999999999993" customHeight="1" x14ac:dyDescent="0.25">
      <c r="S64" s="38"/>
    </row>
    <row r="65" spans="19:19" ht="9.9499999999999993" customHeight="1" x14ac:dyDescent="0.25">
      <c r="S65" s="38"/>
    </row>
    <row r="66" spans="19:19" ht="9.9499999999999993" customHeight="1" x14ac:dyDescent="0.25">
      <c r="S66" s="38"/>
    </row>
    <row r="67" spans="19:19" ht="9.9499999999999993" customHeight="1" x14ac:dyDescent="0.25">
      <c r="S67" s="38"/>
    </row>
    <row r="68" spans="19:19" ht="9.9499999999999993" customHeight="1" x14ac:dyDescent="0.25">
      <c r="S68" s="2"/>
    </row>
    <row r="69" spans="19:19" ht="9.9499999999999993" customHeight="1" x14ac:dyDescent="0.25"/>
    <row r="70" spans="19:19" ht="9.9499999999999993" customHeight="1" x14ac:dyDescent="0.25"/>
    <row r="71" spans="19:19" ht="9.9499999999999993" customHeight="1" x14ac:dyDescent="0.25"/>
    <row r="72" spans="19:19" ht="9.9499999999999993" customHeight="1" x14ac:dyDescent="0.25"/>
    <row r="73" spans="19:19" ht="9.9499999999999993" customHeight="1" x14ac:dyDescent="0.25"/>
    <row r="74" spans="19:19" ht="9.9499999999999993" customHeight="1" x14ac:dyDescent="0.25"/>
    <row r="75" spans="19:19" ht="9.9499999999999993" customHeight="1" x14ac:dyDescent="0.25"/>
    <row r="76" spans="19:19" ht="9.9499999999999993" customHeight="1" x14ac:dyDescent="0.25"/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</sheetData>
  <mergeCells count="42">
    <mergeCell ref="D1:M1"/>
    <mergeCell ref="D2:M2"/>
    <mergeCell ref="D3:M3"/>
    <mergeCell ref="M5:M12"/>
    <mergeCell ref="I7:I10"/>
    <mergeCell ref="E8:E9"/>
    <mergeCell ref="O8:O9"/>
    <mergeCell ref="C9:C10"/>
    <mergeCell ref="G9:G12"/>
    <mergeCell ref="K9:K16"/>
    <mergeCell ref="E12:E13"/>
    <mergeCell ref="C13:C14"/>
    <mergeCell ref="I15:I18"/>
    <mergeCell ref="E16:E17"/>
    <mergeCell ref="M16:M17"/>
    <mergeCell ref="C17:C18"/>
    <mergeCell ref="G17:G20"/>
    <mergeCell ref="E20:E21"/>
    <mergeCell ref="C21:C22"/>
    <mergeCell ref="M21:M28"/>
    <mergeCell ref="I23:I26"/>
    <mergeCell ref="E24:E25"/>
    <mergeCell ref="Q28:Q29"/>
    <mergeCell ref="C29:C30"/>
    <mergeCell ref="O30:O31"/>
    <mergeCell ref="I31:I34"/>
    <mergeCell ref="E32:E33"/>
    <mergeCell ref="O24:O25"/>
    <mergeCell ref="C25:C26"/>
    <mergeCell ref="G25:G28"/>
    <mergeCell ref="K25:K32"/>
    <mergeCell ref="E28:E29"/>
    <mergeCell ref="M41:M42"/>
    <mergeCell ref="O41:O42"/>
    <mergeCell ref="G43:G44"/>
    <mergeCell ref="O43:O44"/>
    <mergeCell ref="C33:C34"/>
    <mergeCell ref="G33:G36"/>
    <mergeCell ref="E36:E37"/>
    <mergeCell ref="C37:C38"/>
    <mergeCell ref="E41:E42"/>
    <mergeCell ref="G41:G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Normal="100" workbookViewId="0">
      <selection activeCell="I5" sqref="I5"/>
    </sheetView>
  </sheetViews>
  <sheetFormatPr defaultRowHeight="15" x14ac:dyDescent="0.25"/>
  <cols>
    <col min="1" max="1" width="3.140625" customWidth="1"/>
    <col min="2" max="2" width="17.710937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3" customWidth="1"/>
    <col min="8" max="8" width="18.7109375" customWidth="1"/>
    <col min="9" max="9" width="3.28515625" customWidth="1"/>
  </cols>
  <sheetData>
    <row r="1" spans="1:16" x14ac:dyDescent="0.25">
      <c r="B1" s="330" t="s">
        <v>270</v>
      </c>
      <c r="C1" s="330"/>
      <c r="D1" s="330"/>
      <c r="E1" s="330"/>
      <c r="F1" s="330"/>
      <c r="G1" s="330"/>
      <c r="H1" s="330"/>
      <c r="I1" s="260"/>
      <c r="J1" s="260"/>
      <c r="K1" s="260"/>
      <c r="L1" s="138"/>
    </row>
    <row r="2" spans="1:16" x14ac:dyDescent="0.25">
      <c r="B2" s="331" t="s">
        <v>75</v>
      </c>
      <c r="C2" s="331"/>
      <c r="D2" s="331"/>
      <c r="E2" s="331"/>
      <c r="F2" s="331"/>
      <c r="G2" s="331"/>
      <c r="H2" s="331"/>
      <c r="I2" s="261"/>
      <c r="J2" s="261"/>
      <c r="K2" s="261"/>
      <c r="L2" s="139"/>
    </row>
    <row r="3" spans="1:16" ht="8.1" customHeight="1" x14ac:dyDescent="0.25">
      <c r="B3" s="316" t="s">
        <v>146</v>
      </c>
      <c r="C3" s="316"/>
      <c r="D3" s="316"/>
      <c r="E3" s="316"/>
      <c r="F3" s="316"/>
      <c r="G3" s="316"/>
      <c r="H3" s="316"/>
      <c r="I3" s="34"/>
      <c r="J3" s="34"/>
      <c r="K3" s="34"/>
      <c r="L3" s="125"/>
    </row>
    <row r="4" spans="1:16" ht="8.1" customHeight="1" x14ac:dyDescent="0.25">
      <c r="B4" s="316"/>
      <c r="C4" s="316"/>
      <c r="D4" s="316"/>
      <c r="E4" s="316"/>
      <c r="F4" s="316"/>
      <c r="G4" s="316"/>
      <c r="H4" s="316"/>
      <c r="I4" s="125"/>
      <c r="J4" s="125"/>
      <c r="K4" s="125"/>
      <c r="L4" s="125"/>
    </row>
    <row r="5" spans="1:16" ht="8.1" customHeight="1" x14ac:dyDescent="0.25">
      <c r="A5" s="258"/>
      <c r="B5" s="20"/>
      <c r="C5" s="258">
        <v>-52</v>
      </c>
      <c r="D5" s="87" t="s">
        <v>288</v>
      </c>
      <c r="E5" s="258"/>
      <c r="F5" s="258"/>
      <c r="G5" s="258"/>
      <c r="H5" s="157" t="s">
        <v>277</v>
      </c>
      <c r="O5" s="2"/>
      <c r="P5" s="2"/>
    </row>
    <row r="6" spans="1:16" ht="8.1" customHeight="1" x14ac:dyDescent="0.25">
      <c r="A6" s="258"/>
      <c r="B6" s="20"/>
      <c r="C6" s="258"/>
      <c r="D6" s="21"/>
      <c r="E6" s="338">
        <v>63</v>
      </c>
      <c r="F6" s="87" t="s">
        <v>290</v>
      </c>
      <c r="G6" s="258"/>
      <c r="H6" s="25"/>
      <c r="I6" s="114"/>
      <c r="O6" s="38"/>
      <c r="P6" s="2"/>
    </row>
    <row r="7" spans="1:16" ht="8.1" customHeight="1" x14ac:dyDescent="0.25">
      <c r="A7" s="258"/>
      <c r="B7" s="20"/>
      <c r="C7" s="258">
        <v>-53</v>
      </c>
      <c r="D7" s="87" t="s">
        <v>290</v>
      </c>
      <c r="E7" s="339"/>
      <c r="F7" s="21"/>
      <c r="G7" s="338">
        <v>65</v>
      </c>
      <c r="H7" s="25"/>
      <c r="I7" s="114"/>
      <c r="O7" s="38"/>
      <c r="P7" s="2"/>
    </row>
    <row r="8" spans="1:16" ht="8.1" customHeight="1" x14ac:dyDescent="0.25">
      <c r="A8" s="258"/>
      <c r="B8" s="20"/>
      <c r="C8" s="258"/>
      <c r="D8" s="20"/>
      <c r="E8" s="258"/>
      <c r="F8" s="25"/>
      <c r="G8" s="340"/>
      <c r="H8" s="87" t="s">
        <v>290</v>
      </c>
      <c r="I8" s="335">
        <v>9</v>
      </c>
      <c r="O8" s="38"/>
      <c r="P8" s="2"/>
    </row>
    <row r="9" spans="1:16" ht="8.1" customHeight="1" x14ac:dyDescent="0.25">
      <c r="A9" s="258"/>
      <c r="B9" s="20"/>
      <c r="C9" s="258">
        <v>-54</v>
      </c>
      <c r="D9" s="87" t="s">
        <v>284</v>
      </c>
      <c r="E9" s="259"/>
      <c r="F9" s="25"/>
      <c r="G9" s="340"/>
      <c r="H9" s="25"/>
      <c r="I9" s="335"/>
      <c r="O9" s="38"/>
      <c r="P9" s="2"/>
    </row>
    <row r="10" spans="1:16" ht="8.1" customHeight="1" x14ac:dyDescent="0.25">
      <c r="A10" s="258"/>
      <c r="B10" s="20"/>
      <c r="C10" s="258"/>
      <c r="D10" s="21"/>
      <c r="E10" s="338">
        <v>64</v>
      </c>
      <c r="F10" s="87" t="s">
        <v>285</v>
      </c>
      <c r="G10" s="339"/>
      <c r="H10" s="25"/>
      <c r="I10" s="114"/>
      <c r="L10" s="158"/>
      <c r="O10" s="38"/>
      <c r="P10" s="2"/>
    </row>
    <row r="11" spans="1:16" ht="8.1" customHeight="1" x14ac:dyDescent="0.25">
      <c r="A11" s="258"/>
      <c r="B11" s="20"/>
      <c r="C11" s="258">
        <v>-55</v>
      </c>
      <c r="D11" s="87" t="s">
        <v>285</v>
      </c>
      <c r="E11" s="339"/>
      <c r="F11" s="20"/>
      <c r="G11" s="258">
        <v>-65</v>
      </c>
      <c r="H11" s="87" t="s">
        <v>285</v>
      </c>
      <c r="I11" s="335">
        <v>10</v>
      </c>
      <c r="O11" s="38"/>
      <c r="P11" s="2"/>
    </row>
    <row r="12" spans="1:16" ht="8.1" customHeight="1" x14ac:dyDescent="0.25">
      <c r="A12" s="258"/>
      <c r="B12" s="20"/>
      <c r="C12" s="258"/>
      <c r="D12" s="20"/>
      <c r="E12" s="258"/>
      <c r="F12" s="20"/>
      <c r="G12" s="258"/>
      <c r="H12" s="20"/>
      <c r="I12" s="335"/>
      <c r="O12" s="38"/>
      <c r="P12" s="2"/>
    </row>
    <row r="13" spans="1:16" ht="8.1" customHeight="1" x14ac:dyDescent="0.25">
      <c r="A13" s="258"/>
      <c r="B13" s="20"/>
      <c r="C13" s="258"/>
      <c r="D13" s="20"/>
      <c r="E13" s="258">
        <v>-63</v>
      </c>
      <c r="F13" s="87" t="s">
        <v>288</v>
      </c>
      <c r="G13" s="258"/>
      <c r="H13" s="20"/>
      <c r="I13" s="114"/>
      <c r="K13" s="158"/>
      <c r="O13" s="38"/>
      <c r="P13" s="2"/>
    </row>
    <row r="14" spans="1:16" ht="8.1" customHeight="1" x14ac:dyDescent="0.25">
      <c r="A14" s="258"/>
      <c r="B14" s="20"/>
      <c r="C14" s="258"/>
      <c r="D14" s="20"/>
      <c r="E14" s="258"/>
      <c r="F14" s="21"/>
      <c r="G14" s="338">
        <v>66</v>
      </c>
      <c r="H14" s="87" t="s">
        <v>288</v>
      </c>
      <c r="I14" s="335">
        <v>11</v>
      </c>
      <c r="O14" s="38"/>
      <c r="P14" s="2"/>
    </row>
    <row r="15" spans="1:16" ht="8.1" customHeight="1" x14ac:dyDescent="0.25">
      <c r="A15" s="258"/>
      <c r="B15" s="20"/>
      <c r="C15" s="258"/>
      <c r="D15" s="20"/>
      <c r="E15" s="258">
        <v>-64</v>
      </c>
      <c r="F15" s="87" t="s">
        <v>284</v>
      </c>
      <c r="G15" s="339"/>
      <c r="H15" s="20"/>
      <c r="I15" s="335"/>
      <c r="O15" s="38"/>
      <c r="P15" s="2"/>
    </row>
    <row r="16" spans="1:16" ht="8.1" customHeight="1" x14ac:dyDescent="0.25">
      <c r="A16" s="258"/>
      <c r="B16" s="20"/>
      <c r="C16" s="258"/>
      <c r="D16" s="20"/>
      <c r="E16" s="258"/>
      <c r="F16" s="20"/>
      <c r="G16" s="258">
        <v>-66</v>
      </c>
      <c r="H16" s="87" t="s">
        <v>284</v>
      </c>
      <c r="I16" s="335">
        <v>12</v>
      </c>
      <c r="O16" s="38"/>
      <c r="P16" s="2"/>
    </row>
    <row r="17" spans="1:16" ht="8.1" customHeight="1" x14ac:dyDescent="0.25">
      <c r="A17" s="258"/>
      <c r="B17" s="20"/>
      <c r="C17" s="258">
        <v>-48</v>
      </c>
      <c r="D17" s="87" t="s">
        <v>211</v>
      </c>
      <c r="E17" s="258"/>
      <c r="F17" s="20"/>
      <c r="G17" s="258"/>
      <c r="H17" s="20"/>
      <c r="I17" s="335"/>
      <c r="O17" s="38"/>
      <c r="P17" s="2"/>
    </row>
    <row r="18" spans="1:16" ht="8.1" customHeight="1" x14ac:dyDescent="0.25">
      <c r="A18" s="258"/>
      <c r="B18" s="20"/>
      <c r="C18" s="258"/>
      <c r="D18" s="21"/>
      <c r="E18" s="338">
        <v>67</v>
      </c>
      <c r="F18" s="87" t="s">
        <v>66</v>
      </c>
      <c r="G18" s="258"/>
      <c r="H18" s="25"/>
      <c r="I18" s="114"/>
      <c r="O18" s="38"/>
      <c r="P18" s="2"/>
    </row>
    <row r="19" spans="1:16" ht="8.1" customHeight="1" x14ac:dyDescent="0.25">
      <c r="A19" s="258"/>
      <c r="B19" s="20"/>
      <c r="C19" s="258">
        <v>-49</v>
      </c>
      <c r="D19" s="87" t="s">
        <v>66</v>
      </c>
      <c r="E19" s="339"/>
      <c r="F19" s="21"/>
      <c r="G19" s="338">
        <v>69</v>
      </c>
      <c r="H19" s="25"/>
      <c r="I19" s="114"/>
      <c r="O19" s="38"/>
      <c r="P19" s="2"/>
    </row>
    <row r="20" spans="1:16" ht="8.1" customHeight="1" x14ac:dyDescent="0.25">
      <c r="A20" s="258"/>
      <c r="B20" s="20"/>
      <c r="C20" s="258"/>
      <c r="D20" s="20"/>
      <c r="E20" s="258"/>
      <c r="F20" s="25"/>
      <c r="G20" s="340"/>
      <c r="H20" s="87" t="s">
        <v>248</v>
      </c>
      <c r="I20" s="335">
        <v>13</v>
      </c>
      <c r="O20" s="38"/>
      <c r="P20" s="2"/>
    </row>
    <row r="21" spans="1:16" ht="8.1" customHeight="1" x14ac:dyDescent="0.25">
      <c r="A21" s="258"/>
      <c r="B21" s="20"/>
      <c r="C21" s="258">
        <v>-50</v>
      </c>
      <c r="D21" s="87" t="s">
        <v>267</v>
      </c>
      <c r="E21" s="259"/>
      <c r="F21" s="25"/>
      <c r="G21" s="340"/>
      <c r="H21" s="20"/>
      <c r="I21" s="335"/>
      <c r="O21" s="38"/>
      <c r="P21" s="2"/>
    </row>
    <row r="22" spans="1:16" ht="8.1" customHeight="1" x14ac:dyDescent="0.25">
      <c r="A22" s="258"/>
      <c r="B22" s="20"/>
      <c r="C22" s="258"/>
      <c r="D22" s="21"/>
      <c r="E22" s="338">
        <v>68</v>
      </c>
      <c r="F22" s="87" t="s">
        <v>248</v>
      </c>
      <c r="G22" s="339"/>
      <c r="H22" s="20"/>
      <c r="I22" s="114"/>
      <c r="O22" s="38"/>
      <c r="P22" s="2"/>
    </row>
    <row r="23" spans="1:16" ht="8.1" customHeight="1" x14ac:dyDescent="0.25">
      <c r="A23" s="258"/>
      <c r="B23" s="20"/>
      <c r="C23" s="258">
        <v>-51</v>
      </c>
      <c r="D23" s="87" t="s">
        <v>248</v>
      </c>
      <c r="E23" s="339"/>
      <c r="F23" s="20"/>
      <c r="G23" s="258">
        <v>-69</v>
      </c>
      <c r="H23" s="87" t="s">
        <v>66</v>
      </c>
      <c r="I23" s="335">
        <v>14</v>
      </c>
      <c r="M23" s="19"/>
      <c r="O23" s="38"/>
      <c r="P23" s="2"/>
    </row>
    <row r="24" spans="1:16" ht="8.1" customHeight="1" x14ac:dyDescent="0.25">
      <c r="A24" s="258"/>
      <c r="B24" s="20"/>
      <c r="C24" s="258"/>
      <c r="D24" s="20"/>
      <c r="E24" s="258"/>
      <c r="F24" s="20"/>
      <c r="G24" s="258"/>
      <c r="H24" s="20"/>
      <c r="I24" s="335"/>
      <c r="O24" s="38"/>
      <c r="P24" s="2"/>
    </row>
    <row r="25" spans="1:16" ht="8.1" customHeight="1" x14ac:dyDescent="0.25">
      <c r="A25" s="258"/>
      <c r="B25" s="20"/>
      <c r="C25" s="258"/>
      <c r="D25" s="20"/>
      <c r="E25" s="258">
        <v>-67</v>
      </c>
      <c r="F25" s="87" t="s">
        <v>211</v>
      </c>
      <c r="G25" s="258"/>
      <c r="H25" s="20"/>
      <c r="I25" s="114"/>
      <c r="O25" s="38"/>
      <c r="P25" s="2"/>
    </row>
    <row r="26" spans="1:16" ht="8.1" customHeight="1" x14ac:dyDescent="0.25">
      <c r="A26" s="258"/>
      <c r="B26" s="20"/>
      <c r="C26" s="258"/>
      <c r="D26" s="20"/>
      <c r="E26" s="258"/>
      <c r="F26" s="21"/>
      <c r="G26" s="338">
        <v>70</v>
      </c>
      <c r="H26" s="87" t="s">
        <v>211</v>
      </c>
      <c r="I26" s="335">
        <v>15</v>
      </c>
      <c r="O26" s="38"/>
      <c r="P26" s="2"/>
    </row>
    <row r="27" spans="1:16" ht="8.1" customHeight="1" x14ac:dyDescent="0.25">
      <c r="A27" s="258"/>
      <c r="B27" s="20"/>
      <c r="C27" s="258"/>
      <c r="D27" s="20"/>
      <c r="E27" s="258">
        <v>-68</v>
      </c>
      <c r="F27" s="87" t="s">
        <v>267</v>
      </c>
      <c r="G27" s="339"/>
      <c r="H27" s="20"/>
      <c r="I27" s="335"/>
      <c r="O27" s="38"/>
      <c r="P27" s="2"/>
    </row>
    <row r="28" spans="1:16" ht="8.1" customHeight="1" x14ac:dyDescent="0.25">
      <c r="A28" s="258"/>
      <c r="B28" s="20"/>
      <c r="C28" s="258"/>
      <c r="D28" s="20"/>
      <c r="E28" s="258"/>
      <c r="F28" s="20"/>
      <c r="G28" s="258">
        <v>-70</v>
      </c>
      <c r="H28" s="87" t="s">
        <v>267</v>
      </c>
      <c r="I28" s="335">
        <v>16</v>
      </c>
      <c r="O28" s="38"/>
      <c r="P28" s="2"/>
    </row>
    <row r="29" spans="1:16" ht="8.1" customHeight="1" x14ac:dyDescent="0.25">
      <c r="A29" s="258">
        <v>-40</v>
      </c>
      <c r="B29" s="87" t="s">
        <v>224</v>
      </c>
      <c r="C29" s="258"/>
      <c r="D29" s="20"/>
      <c r="E29" s="258"/>
      <c r="F29" s="20"/>
      <c r="G29" s="258"/>
      <c r="H29" s="20"/>
      <c r="I29" s="335"/>
      <c r="O29" s="38"/>
      <c r="P29" s="2"/>
    </row>
    <row r="30" spans="1:16" ht="8.1" customHeight="1" x14ac:dyDescent="0.25">
      <c r="A30" s="258"/>
      <c r="B30" s="21"/>
      <c r="C30" s="338">
        <v>71</v>
      </c>
      <c r="D30" s="87" t="s">
        <v>224</v>
      </c>
      <c r="E30" s="258"/>
      <c r="F30" s="25"/>
      <c r="G30" s="259"/>
      <c r="H30" s="20"/>
      <c r="I30" s="114"/>
      <c r="O30" s="38"/>
      <c r="P30" s="2"/>
    </row>
    <row r="31" spans="1:16" ht="8.1" customHeight="1" x14ac:dyDescent="0.25">
      <c r="A31" s="258">
        <v>-41</v>
      </c>
      <c r="B31" s="87" t="s">
        <v>233</v>
      </c>
      <c r="C31" s="339"/>
      <c r="D31" s="21"/>
      <c r="E31" s="338">
        <v>75</v>
      </c>
      <c r="F31" s="25"/>
      <c r="G31" s="259"/>
      <c r="H31" s="20"/>
      <c r="I31" s="114"/>
      <c r="O31" s="38"/>
      <c r="P31" s="2"/>
    </row>
    <row r="32" spans="1:16" ht="8.1" customHeight="1" x14ac:dyDescent="0.25">
      <c r="A32" s="258"/>
      <c r="B32" s="20"/>
      <c r="C32" s="258"/>
      <c r="D32" s="25"/>
      <c r="E32" s="340"/>
      <c r="F32" s="87" t="s">
        <v>224</v>
      </c>
      <c r="G32" s="259"/>
      <c r="H32" s="20"/>
      <c r="I32" s="114"/>
      <c r="O32" s="38"/>
      <c r="P32" s="2"/>
    </row>
    <row r="33" spans="1:16" ht="8.1" customHeight="1" x14ac:dyDescent="0.25">
      <c r="A33" s="258">
        <v>-42</v>
      </c>
      <c r="B33" s="87" t="s">
        <v>282</v>
      </c>
      <c r="C33" s="259"/>
      <c r="D33" s="25"/>
      <c r="E33" s="340"/>
      <c r="F33" s="21"/>
      <c r="G33" s="338">
        <v>77</v>
      </c>
      <c r="H33" s="20"/>
      <c r="I33" s="114"/>
      <c r="O33" s="38"/>
      <c r="P33" s="2"/>
    </row>
    <row r="34" spans="1:16" ht="8.1" customHeight="1" x14ac:dyDescent="0.25">
      <c r="A34" s="258"/>
      <c r="B34" s="21"/>
      <c r="C34" s="338">
        <v>72</v>
      </c>
      <c r="D34" s="87" t="s">
        <v>240</v>
      </c>
      <c r="E34" s="339"/>
      <c r="F34" s="25"/>
      <c r="G34" s="340"/>
      <c r="H34" s="20"/>
      <c r="I34" s="114"/>
      <c r="O34" s="38"/>
      <c r="P34" s="2"/>
    </row>
    <row r="35" spans="1:16" ht="8.1" customHeight="1" x14ac:dyDescent="0.25">
      <c r="A35" s="258">
        <v>-43</v>
      </c>
      <c r="B35" s="87" t="s">
        <v>240</v>
      </c>
      <c r="C35" s="339"/>
      <c r="D35" s="20"/>
      <c r="E35" s="258"/>
      <c r="F35" s="25"/>
      <c r="G35" s="340"/>
      <c r="H35" s="20"/>
      <c r="I35" s="114"/>
      <c r="O35" s="38"/>
      <c r="P35" s="2"/>
    </row>
    <row r="36" spans="1:16" ht="8.1" customHeight="1" x14ac:dyDescent="0.25">
      <c r="A36" s="258"/>
      <c r="B36" s="20"/>
      <c r="C36" s="258"/>
      <c r="D36" s="20"/>
      <c r="E36" s="258"/>
      <c r="F36" s="25"/>
      <c r="G36" s="340"/>
      <c r="H36" s="87" t="s">
        <v>244</v>
      </c>
      <c r="I36" s="335">
        <v>17</v>
      </c>
      <c r="O36" s="38"/>
      <c r="P36" s="2"/>
    </row>
    <row r="37" spans="1:16" ht="8.1" customHeight="1" x14ac:dyDescent="0.25">
      <c r="A37" s="258">
        <v>-44</v>
      </c>
      <c r="B37" s="87" t="s">
        <v>244</v>
      </c>
      <c r="C37" s="258"/>
      <c r="D37" s="20"/>
      <c r="E37" s="258"/>
      <c r="F37" s="25"/>
      <c r="G37" s="340"/>
      <c r="H37" s="20"/>
      <c r="I37" s="335"/>
      <c r="O37" s="38"/>
      <c r="P37" s="2"/>
    </row>
    <row r="38" spans="1:16" ht="8.1" customHeight="1" x14ac:dyDescent="0.25">
      <c r="A38" s="258"/>
      <c r="B38" s="21"/>
      <c r="C38" s="338">
        <v>73</v>
      </c>
      <c r="D38" s="87" t="s">
        <v>244</v>
      </c>
      <c r="E38" s="258"/>
      <c r="F38" s="25"/>
      <c r="G38" s="340"/>
      <c r="H38" s="25"/>
      <c r="I38" s="114"/>
      <c r="O38" s="38"/>
      <c r="P38" s="2"/>
    </row>
    <row r="39" spans="1:16" ht="8.1" customHeight="1" x14ac:dyDescent="0.25">
      <c r="A39" s="258">
        <v>-45</v>
      </c>
      <c r="B39" s="87" t="s">
        <v>281</v>
      </c>
      <c r="C39" s="339"/>
      <c r="D39" s="21"/>
      <c r="E39" s="338">
        <v>76</v>
      </c>
      <c r="F39" s="25"/>
      <c r="G39" s="340"/>
      <c r="H39" s="25"/>
      <c r="I39" s="114"/>
      <c r="O39" s="38"/>
      <c r="P39" s="2"/>
    </row>
    <row r="40" spans="1:16" ht="8.1" customHeight="1" x14ac:dyDescent="0.25">
      <c r="A40" s="258"/>
      <c r="B40" s="20"/>
      <c r="C40" s="258"/>
      <c r="D40" s="25"/>
      <c r="E40" s="340"/>
      <c r="F40" s="87" t="s">
        <v>244</v>
      </c>
      <c r="G40" s="339"/>
      <c r="H40" s="25"/>
      <c r="I40" s="114"/>
      <c r="O40" s="38"/>
      <c r="P40" s="2"/>
    </row>
    <row r="41" spans="1:16" ht="8.1" customHeight="1" x14ac:dyDescent="0.25">
      <c r="A41" s="258">
        <v>-46</v>
      </c>
      <c r="B41" s="87" t="s">
        <v>73</v>
      </c>
      <c r="C41" s="259"/>
      <c r="D41" s="25"/>
      <c r="E41" s="340"/>
      <c r="F41" s="20"/>
      <c r="G41" s="258"/>
      <c r="H41" s="20"/>
      <c r="I41" s="114"/>
      <c r="O41" s="38"/>
      <c r="P41" s="2"/>
    </row>
    <row r="42" spans="1:16" ht="8.1" customHeight="1" x14ac:dyDescent="0.25">
      <c r="A42" s="258"/>
      <c r="B42" s="21"/>
      <c r="C42" s="338">
        <v>74</v>
      </c>
      <c r="D42" s="87" t="s">
        <v>254</v>
      </c>
      <c r="E42" s="339"/>
      <c r="F42" s="20"/>
      <c r="G42" s="258">
        <v>-77</v>
      </c>
      <c r="H42" s="87" t="s">
        <v>224</v>
      </c>
      <c r="I42" s="335">
        <v>18</v>
      </c>
      <c r="O42" s="38"/>
      <c r="P42" s="2"/>
    </row>
    <row r="43" spans="1:16" ht="8.1" customHeight="1" x14ac:dyDescent="0.25">
      <c r="A43" s="258">
        <v>-47</v>
      </c>
      <c r="B43" s="87" t="s">
        <v>254</v>
      </c>
      <c r="C43" s="339"/>
      <c r="D43" s="20"/>
      <c r="E43" s="258"/>
      <c r="F43" s="20"/>
      <c r="G43" s="258"/>
      <c r="H43" s="20"/>
      <c r="I43" s="335"/>
      <c r="O43" s="38"/>
      <c r="P43" s="2"/>
    </row>
    <row r="44" spans="1:16" ht="8.1" customHeight="1" x14ac:dyDescent="0.25">
      <c r="A44" s="258"/>
      <c r="B44" s="20"/>
      <c r="C44" s="258"/>
      <c r="D44" s="20"/>
      <c r="E44" s="258"/>
      <c r="F44" s="20"/>
      <c r="G44" s="258"/>
      <c r="H44" s="20"/>
      <c r="I44" s="114"/>
      <c r="O44" s="38"/>
      <c r="P44" s="2"/>
    </row>
    <row r="45" spans="1:16" ht="8.1" customHeight="1" x14ac:dyDescent="0.25">
      <c r="A45" s="258"/>
      <c r="B45" s="20"/>
      <c r="C45" s="258"/>
      <c r="D45" s="20"/>
      <c r="E45" s="258">
        <v>-75</v>
      </c>
      <c r="F45" s="87" t="s">
        <v>240</v>
      </c>
      <c r="G45" s="258"/>
      <c r="H45" s="20"/>
      <c r="I45" s="114"/>
      <c r="O45" s="38"/>
      <c r="P45" s="2"/>
    </row>
    <row r="46" spans="1:16" ht="8.1" customHeight="1" x14ac:dyDescent="0.25">
      <c r="A46" s="258"/>
      <c r="B46" s="20"/>
      <c r="C46" s="258"/>
      <c r="D46" s="20"/>
      <c r="E46" s="258"/>
      <c r="F46" s="21"/>
      <c r="G46" s="338">
        <v>78</v>
      </c>
      <c r="H46" s="87" t="s">
        <v>240</v>
      </c>
      <c r="I46" s="335">
        <v>19</v>
      </c>
      <c r="O46" s="38"/>
      <c r="P46" s="2"/>
    </row>
    <row r="47" spans="1:16" ht="8.1" customHeight="1" x14ac:dyDescent="0.25">
      <c r="A47" s="258"/>
      <c r="B47" s="20"/>
      <c r="C47" s="258"/>
      <c r="D47" s="20"/>
      <c r="E47" s="258">
        <v>-76</v>
      </c>
      <c r="F47" s="87" t="s">
        <v>254</v>
      </c>
      <c r="G47" s="339"/>
      <c r="H47" s="20"/>
      <c r="I47" s="335"/>
      <c r="O47" s="38"/>
      <c r="P47" s="2"/>
    </row>
    <row r="48" spans="1:16" ht="8.1" customHeight="1" x14ac:dyDescent="0.25">
      <c r="A48" s="258"/>
      <c r="B48" s="20"/>
      <c r="C48" s="258"/>
      <c r="D48" s="20"/>
      <c r="E48" s="258"/>
      <c r="F48" s="25"/>
      <c r="G48" s="259">
        <v>-78</v>
      </c>
      <c r="H48" s="87" t="s">
        <v>254</v>
      </c>
      <c r="I48" s="335">
        <v>20</v>
      </c>
      <c r="O48" s="38"/>
      <c r="P48" s="2"/>
    </row>
    <row r="49" spans="1:16" ht="8.1" customHeight="1" x14ac:dyDescent="0.25">
      <c r="A49" s="258"/>
      <c r="B49" s="20"/>
      <c r="C49" s="258"/>
      <c r="D49" s="20"/>
      <c r="E49" s="258"/>
      <c r="F49" s="25"/>
      <c r="G49" s="259"/>
      <c r="H49" s="20"/>
      <c r="I49" s="335"/>
      <c r="O49" s="38"/>
      <c r="P49" s="2"/>
    </row>
    <row r="50" spans="1:16" ht="8.1" customHeight="1" x14ac:dyDescent="0.25">
      <c r="A50" s="258"/>
      <c r="B50" s="20"/>
      <c r="C50" s="258">
        <v>-71</v>
      </c>
      <c r="D50" s="87" t="s">
        <v>233</v>
      </c>
      <c r="E50" s="258"/>
      <c r="F50" s="20"/>
      <c r="G50" s="258"/>
      <c r="H50" s="20"/>
      <c r="I50" s="114"/>
      <c r="O50" s="38"/>
      <c r="P50" s="2"/>
    </row>
    <row r="51" spans="1:16" ht="8.1" customHeight="1" x14ac:dyDescent="0.25">
      <c r="A51" s="258"/>
      <c r="B51" s="20"/>
      <c r="C51" s="258"/>
      <c r="D51" s="21"/>
      <c r="E51" s="338">
        <v>79</v>
      </c>
      <c r="F51" s="87" t="s">
        <v>233</v>
      </c>
      <c r="G51" s="258"/>
      <c r="H51" s="20"/>
      <c r="I51" s="114"/>
      <c r="O51" s="38"/>
      <c r="P51" s="2"/>
    </row>
    <row r="52" spans="1:16" ht="8.1" customHeight="1" x14ac:dyDescent="0.25">
      <c r="A52" s="258"/>
      <c r="B52" s="20"/>
      <c r="C52" s="258">
        <v>-72</v>
      </c>
      <c r="D52" s="87" t="s">
        <v>282</v>
      </c>
      <c r="E52" s="339"/>
      <c r="F52" s="21"/>
      <c r="G52" s="338">
        <v>81</v>
      </c>
      <c r="H52" s="20"/>
      <c r="I52" s="114"/>
      <c r="O52" s="38"/>
      <c r="P52" s="2"/>
    </row>
    <row r="53" spans="1:16" ht="8.1" customHeight="1" x14ac:dyDescent="0.25">
      <c r="A53" s="258"/>
      <c r="B53" s="20"/>
      <c r="C53" s="258"/>
      <c r="D53" s="20"/>
      <c r="E53" s="258"/>
      <c r="F53" s="25"/>
      <c r="G53" s="340"/>
      <c r="H53" s="87" t="s">
        <v>73</v>
      </c>
      <c r="I53" s="335">
        <v>21</v>
      </c>
      <c r="O53" s="38"/>
      <c r="P53" s="2"/>
    </row>
    <row r="54" spans="1:16" ht="8.1" customHeight="1" x14ac:dyDescent="0.25">
      <c r="A54" s="258"/>
      <c r="B54" s="20"/>
      <c r="C54" s="258">
        <v>-73</v>
      </c>
      <c r="D54" s="87" t="s">
        <v>281</v>
      </c>
      <c r="E54" s="258"/>
      <c r="F54" s="25"/>
      <c r="G54" s="340"/>
      <c r="H54" s="20"/>
      <c r="I54" s="335"/>
      <c r="O54" s="38"/>
      <c r="P54" s="2"/>
    </row>
    <row r="55" spans="1:16" ht="8.1" customHeight="1" x14ac:dyDescent="0.25">
      <c r="A55" s="258"/>
      <c r="B55" s="20"/>
      <c r="C55" s="258"/>
      <c r="D55" s="21"/>
      <c r="E55" s="338">
        <v>80</v>
      </c>
      <c r="F55" s="87" t="s">
        <v>73</v>
      </c>
      <c r="G55" s="339"/>
      <c r="H55" s="20"/>
      <c r="I55" s="114"/>
      <c r="O55" s="38"/>
      <c r="P55" s="2"/>
    </row>
    <row r="56" spans="1:16" ht="8.1" customHeight="1" x14ac:dyDescent="0.25">
      <c r="A56" s="258"/>
      <c r="B56" s="20"/>
      <c r="C56" s="258">
        <v>-74</v>
      </c>
      <c r="D56" s="87" t="s">
        <v>73</v>
      </c>
      <c r="E56" s="339"/>
      <c r="F56" s="20"/>
      <c r="G56" s="258">
        <v>-81</v>
      </c>
      <c r="H56" s="87" t="s">
        <v>233</v>
      </c>
      <c r="I56" s="335">
        <v>22</v>
      </c>
      <c r="O56" s="38"/>
      <c r="P56" s="2"/>
    </row>
    <row r="57" spans="1:16" ht="8.1" customHeight="1" x14ac:dyDescent="0.25">
      <c r="A57" s="258"/>
      <c r="B57" s="20"/>
      <c r="C57" s="258"/>
      <c r="D57" s="20"/>
      <c r="E57" s="258"/>
      <c r="F57" s="20"/>
      <c r="G57" s="258"/>
      <c r="H57" s="20"/>
      <c r="I57" s="335"/>
      <c r="O57" s="38"/>
      <c r="P57" s="2"/>
    </row>
    <row r="58" spans="1:16" ht="8.1" customHeight="1" x14ac:dyDescent="0.25">
      <c r="A58" s="258"/>
      <c r="B58" s="20"/>
      <c r="C58" s="258"/>
      <c r="D58" s="20"/>
      <c r="E58" s="258">
        <v>-79</v>
      </c>
      <c r="F58" s="87" t="s">
        <v>282</v>
      </c>
      <c r="G58" s="258"/>
      <c r="H58" s="20"/>
      <c r="I58" s="114"/>
      <c r="O58" s="38"/>
      <c r="P58" s="2"/>
    </row>
    <row r="59" spans="1:16" ht="8.1" customHeight="1" x14ac:dyDescent="0.25">
      <c r="A59" s="258"/>
      <c r="B59" s="20"/>
      <c r="C59" s="258"/>
      <c r="D59" s="20"/>
      <c r="E59" s="258"/>
      <c r="F59" s="21"/>
      <c r="G59" s="338">
        <v>-82</v>
      </c>
      <c r="H59" s="87" t="s">
        <v>281</v>
      </c>
      <c r="I59" s="335">
        <v>23</v>
      </c>
      <c r="O59" s="38"/>
      <c r="P59" s="2"/>
    </row>
    <row r="60" spans="1:16" ht="8.1" customHeight="1" x14ac:dyDescent="0.25">
      <c r="A60" s="258"/>
      <c r="B60" s="20"/>
      <c r="C60" s="258"/>
      <c r="D60" s="20"/>
      <c r="E60" s="258">
        <v>-80</v>
      </c>
      <c r="F60" s="87" t="s">
        <v>281</v>
      </c>
      <c r="G60" s="339"/>
      <c r="H60" s="20"/>
      <c r="I60" s="335"/>
      <c r="O60" s="38"/>
      <c r="P60" s="2"/>
    </row>
    <row r="61" spans="1:16" ht="8.1" customHeight="1" x14ac:dyDescent="0.25">
      <c r="A61" s="258"/>
      <c r="B61" s="20"/>
      <c r="C61" s="258"/>
      <c r="D61" s="20"/>
      <c r="E61" s="258"/>
      <c r="F61" s="20"/>
      <c r="G61" s="258">
        <v>-82</v>
      </c>
      <c r="H61" s="87" t="s">
        <v>282</v>
      </c>
      <c r="I61" s="335">
        <v>24</v>
      </c>
      <c r="O61" s="38"/>
      <c r="P61" s="2"/>
    </row>
    <row r="62" spans="1:16" ht="8.1" customHeight="1" x14ac:dyDescent="0.25">
      <c r="A62" s="258">
        <v>-32</v>
      </c>
      <c r="B62" s="87" t="s">
        <v>213</v>
      </c>
      <c r="C62" s="258"/>
      <c r="D62" s="20"/>
      <c r="E62" s="258"/>
      <c r="F62" s="20"/>
      <c r="G62" s="258"/>
      <c r="H62" s="20"/>
      <c r="I62" s="335"/>
      <c r="O62" s="38"/>
      <c r="P62" s="2"/>
    </row>
    <row r="63" spans="1:16" ht="8.1" customHeight="1" x14ac:dyDescent="0.25">
      <c r="A63" s="258"/>
      <c r="B63" s="21"/>
      <c r="C63" s="338">
        <v>83</v>
      </c>
      <c r="D63" s="87" t="s">
        <v>279</v>
      </c>
      <c r="E63" s="258"/>
      <c r="F63" s="25"/>
      <c r="G63" s="259"/>
      <c r="H63" s="20"/>
      <c r="I63" s="114"/>
      <c r="O63" s="38"/>
      <c r="P63" s="2"/>
    </row>
    <row r="64" spans="1:16" ht="8.1" customHeight="1" x14ac:dyDescent="0.25">
      <c r="A64" s="258">
        <v>-33</v>
      </c>
      <c r="B64" s="87" t="s">
        <v>279</v>
      </c>
      <c r="C64" s="339"/>
      <c r="D64" s="151"/>
      <c r="E64" s="338">
        <v>87</v>
      </c>
      <c r="F64" s="25"/>
      <c r="G64" s="259"/>
      <c r="H64" s="20"/>
      <c r="I64" s="114"/>
      <c r="O64" s="38"/>
      <c r="P64" s="2"/>
    </row>
    <row r="65" spans="1:16" ht="8.1" customHeight="1" x14ac:dyDescent="0.25">
      <c r="A65" s="258"/>
      <c r="B65" s="20"/>
      <c r="C65" s="258"/>
      <c r="D65" s="25"/>
      <c r="E65" s="340"/>
      <c r="F65" s="87" t="s">
        <v>279</v>
      </c>
      <c r="G65" s="259"/>
      <c r="H65" s="20"/>
      <c r="I65" s="114"/>
      <c r="O65" s="38"/>
      <c r="P65" s="2"/>
    </row>
    <row r="66" spans="1:16" ht="8.1" customHeight="1" x14ac:dyDescent="0.25">
      <c r="A66" s="258">
        <v>-34</v>
      </c>
      <c r="B66" s="25" t="s">
        <v>262</v>
      </c>
      <c r="C66" s="259"/>
      <c r="D66" s="25"/>
      <c r="E66" s="340"/>
      <c r="F66" s="21"/>
      <c r="G66" s="338">
        <v>89</v>
      </c>
      <c r="H66" s="20"/>
      <c r="I66" s="114"/>
      <c r="O66" s="38"/>
      <c r="P66" s="2"/>
    </row>
    <row r="67" spans="1:16" ht="8.1" customHeight="1" x14ac:dyDescent="0.25">
      <c r="A67" s="258"/>
      <c r="B67" s="21"/>
      <c r="C67" s="338">
        <v>84</v>
      </c>
      <c r="D67" s="25" t="s">
        <v>262</v>
      </c>
      <c r="E67" s="339"/>
      <c r="F67" s="25"/>
      <c r="G67" s="340"/>
      <c r="H67" s="20"/>
      <c r="I67" s="114"/>
      <c r="O67" s="38"/>
      <c r="P67" s="2"/>
    </row>
    <row r="68" spans="1:16" ht="8.1" customHeight="1" x14ac:dyDescent="0.25">
      <c r="A68" s="258">
        <v>-35</v>
      </c>
      <c r="B68" s="87" t="s">
        <v>327</v>
      </c>
      <c r="C68" s="339"/>
      <c r="D68" s="154"/>
      <c r="E68" s="258"/>
      <c r="F68" s="25"/>
      <c r="G68" s="340"/>
      <c r="H68" s="20"/>
      <c r="I68" s="114"/>
      <c r="O68" s="38"/>
      <c r="P68" s="2"/>
    </row>
    <row r="69" spans="1:16" ht="8.1" customHeight="1" x14ac:dyDescent="0.25">
      <c r="A69" s="258"/>
      <c r="B69" s="20"/>
      <c r="C69" s="258"/>
      <c r="D69" s="20"/>
      <c r="E69" s="258"/>
      <c r="F69" s="25"/>
      <c r="G69" s="340"/>
      <c r="H69" s="87" t="s">
        <v>241</v>
      </c>
      <c r="I69" s="335">
        <v>25</v>
      </c>
      <c r="O69" s="2"/>
      <c r="P69" s="2"/>
    </row>
    <row r="70" spans="1:16" ht="8.1" customHeight="1" x14ac:dyDescent="0.25">
      <c r="A70" s="258">
        <v>-36</v>
      </c>
      <c r="B70" s="87" t="s">
        <v>269</v>
      </c>
      <c r="C70" s="258"/>
      <c r="D70" s="20"/>
      <c r="E70" s="258"/>
      <c r="F70" s="25"/>
      <c r="G70" s="340"/>
      <c r="H70" s="20"/>
      <c r="I70" s="335"/>
      <c r="O70" s="2"/>
      <c r="P70" s="2"/>
    </row>
    <row r="71" spans="1:16" ht="8.1" customHeight="1" x14ac:dyDescent="0.25">
      <c r="A71" s="258"/>
      <c r="B71" s="21"/>
      <c r="C71" s="338">
        <v>85</v>
      </c>
      <c r="D71" s="87" t="s">
        <v>269</v>
      </c>
      <c r="E71" s="258"/>
      <c r="F71" s="25"/>
      <c r="G71" s="340"/>
      <c r="H71" s="25"/>
      <c r="I71" s="114"/>
      <c r="O71" s="2"/>
      <c r="P71" s="2"/>
    </row>
    <row r="72" spans="1:16" ht="8.1" customHeight="1" x14ac:dyDescent="0.25">
      <c r="A72" s="258">
        <v>-37</v>
      </c>
      <c r="B72" s="87" t="s">
        <v>217</v>
      </c>
      <c r="C72" s="339"/>
      <c r="D72" s="151"/>
      <c r="E72" s="338">
        <v>88</v>
      </c>
      <c r="F72" s="25"/>
      <c r="G72" s="340"/>
      <c r="H72" s="25"/>
      <c r="I72" s="114"/>
      <c r="O72" s="2"/>
      <c r="P72" s="2"/>
    </row>
    <row r="73" spans="1:16" ht="8.1" customHeight="1" x14ac:dyDescent="0.25">
      <c r="A73" s="258"/>
      <c r="B73" s="20"/>
      <c r="C73" s="258"/>
      <c r="D73" s="25"/>
      <c r="E73" s="340"/>
      <c r="F73" s="87" t="s">
        <v>241</v>
      </c>
      <c r="G73" s="339"/>
      <c r="H73" s="25"/>
      <c r="I73" s="114"/>
      <c r="O73" s="2"/>
      <c r="P73" s="2"/>
    </row>
    <row r="74" spans="1:16" ht="8.1" customHeight="1" x14ac:dyDescent="0.25">
      <c r="A74" s="258">
        <v>-38</v>
      </c>
      <c r="B74" s="87" t="s">
        <v>241</v>
      </c>
      <c r="C74" s="259"/>
      <c r="D74" s="25"/>
      <c r="E74" s="340"/>
      <c r="F74" s="20"/>
      <c r="G74" s="258"/>
      <c r="H74" s="20"/>
      <c r="I74" s="114"/>
      <c r="O74" s="2"/>
      <c r="P74" s="2"/>
    </row>
    <row r="75" spans="1:16" ht="8.1" customHeight="1" x14ac:dyDescent="0.25">
      <c r="A75" s="258"/>
      <c r="B75" s="21"/>
      <c r="C75" s="338">
        <v>86</v>
      </c>
      <c r="D75" s="87" t="s">
        <v>241</v>
      </c>
      <c r="E75" s="339"/>
      <c r="F75" s="20"/>
      <c r="G75" s="258">
        <v>-89</v>
      </c>
      <c r="H75" s="87" t="s">
        <v>279</v>
      </c>
      <c r="I75" s="335">
        <v>26</v>
      </c>
      <c r="O75" s="2"/>
      <c r="P75" s="2"/>
    </row>
    <row r="76" spans="1:16" ht="8.1" customHeight="1" x14ac:dyDescent="0.25">
      <c r="A76" s="258">
        <v>-39</v>
      </c>
      <c r="B76" s="87" t="s">
        <v>268</v>
      </c>
      <c r="C76" s="339"/>
      <c r="D76" s="154"/>
      <c r="E76" s="258"/>
      <c r="F76" s="20"/>
      <c r="G76" s="258"/>
      <c r="H76" s="20"/>
      <c r="I76" s="335"/>
      <c r="O76" s="2"/>
      <c r="P76" s="2"/>
    </row>
    <row r="77" spans="1:16" ht="8.1" customHeight="1" x14ac:dyDescent="0.25">
      <c r="A77" s="258"/>
      <c r="B77" s="20"/>
      <c r="C77" s="258"/>
      <c r="D77" s="20"/>
      <c r="E77" s="258">
        <v>-87</v>
      </c>
      <c r="F77" s="25" t="s">
        <v>262</v>
      </c>
      <c r="G77" s="258"/>
      <c r="H77" s="20"/>
      <c r="I77" s="114"/>
    </row>
    <row r="78" spans="1:16" ht="8.1" customHeight="1" x14ac:dyDescent="0.25">
      <c r="A78" s="258"/>
      <c r="B78" s="20"/>
      <c r="C78" s="258"/>
      <c r="D78" s="20"/>
      <c r="E78" s="258"/>
      <c r="F78" s="21"/>
      <c r="G78" s="338">
        <v>90</v>
      </c>
      <c r="H78" s="25" t="s">
        <v>262</v>
      </c>
      <c r="I78" s="335">
        <v>27</v>
      </c>
    </row>
    <row r="79" spans="1:16" ht="8.1" customHeight="1" x14ac:dyDescent="0.25">
      <c r="A79" s="258"/>
      <c r="B79" s="20"/>
      <c r="C79" s="258"/>
      <c r="D79" s="20"/>
      <c r="E79" s="258">
        <v>-88</v>
      </c>
      <c r="F79" s="87" t="s">
        <v>269</v>
      </c>
      <c r="G79" s="339"/>
      <c r="H79" s="20"/>
      <c r="I79" s="335"/>
    </row>
    <row r="80" spans="1:16" ht="8.1" customHeight="1" x14ac:dyDescent="0.25">
      <c r="A80" s="258"/>
      <c r="B80" s="20"/>
      <c r="C80" s="258"/>
      <c r="D80" s="20"/>
      <c r="E80" s="258"/>
      <c r="F80" s="25"/>
      <c r="G80" s="259">
        <v>-90</v>
      </c>
      <c r="H80" s="87" t="s">
        <v>269</v>
      </c>
      <c r="I80" s="335">
        <v>28</v>
      </c>
    </row>
    <row r="81" spans="1:12" ht="8.1" customHeight="1" x14ac:dyDescent="0.25">
      <c r="A81" s="258"/>
      <c r="B81" s="258"/>
      <c r="C81" s="258"/>
      <c r="D81" s="20"/>
      <c r="E81" s="258"/>
      <c r="F81" s="25"/>
      <c r="G81" s="259"/>
      <c r="H81" s="20"/>
      <c r="I81" s="335"/>
    </row>
    <row r="82" spans="1:12" ht="8.1" customHeight="1" x14ac:dyDescent="0.25">
      <c r="A82" s="258"/>
      <c r="B82" s="258"/>
      <c r="C82" s="258">
        <v>-83</v>
      </c>
      <c r="D82" s="87" t="s">
        <v>213</v>
      </c>
      <c r="E82" s="258"/>
      <c r="F82" s="20"/>
      <c r="G82" s="258"/>
      <c r="H82" s="20"/>
      <c r="I82" s="114"/>
    </row>
    <row r="83" spans="1:12" ht="8.1" customHeight="1" x14ac:dyDescent="0.25">
      <c r="A83" s="258"/>
      <c r="B83" s="258"/>
      <c r="C83" s="258"/>
      <c r="D83" s="21"/>
      <c r="E83" s="338">
        <v>91</v>
      </c>
      <c r="F83" s="87" t="s">
        <v>327</v>
      </c>
      <c r="G83" s="258"/>
      <c r="H83" s="20"/>
      <c r="I83" s="114"/>
    </row>
    <row r="84" spans="1:12" ht="8.1" customHeight="1" x14ac:dyDescent="0.25">
      <c r="A84" s="258"/>
      <c r="B84" s="258"/>
      <c r="C84" s="258">
        <v>-84</v>
      </c>
      <c r="D84" s="87" t="s">
        <v>327</v>
      </c>
      <c r="E84" s="339"/>
      <c r="F84" s="151"/>
      <c r="G84" s="338">
        <v>93</v>
      </c>
      <c r="H84" s="20"/>
      <c r="I84" s="114"/>
    </row>
    <row r="85" spans="1:12" ht="8.1" customHeight="1" x14ac:dyDescent="0.25">
      <c r="A85" s="258"/>
      <c r="B85" s="258"/>
      <c r="C85" s="258"/>
      <c r="D85" s="20"/>
      <c r="E85" s="258"/>
      <c r="F85" s="25"/>
      <c r="G85" s="340"/>
      <c r="H85" s="87" t="s">
        <v>268</v>
      </c>
      <c r="I85" s="335">
        <v>29</v>
      </c>
    </row>
    <row r="86" spans="1:12" ht="8.1" customHeight="1" x14ac:dyDescent="0.25">
      <c r="A86" s="258"/>
      <c r="B86" s="258"/>
      <c r="C86" s="258">
        <v>-85</v>
      </c>
      <c r="D86" s="87" t="s">
        <v>217</v>
      </c>
      <c r="E86" s="258"/>
      <c r="F86" s="25"/>
      <c r="G86" s="340"/>
      <c r="H86" s="20"/>
      <c r="I86" s="335"/>
    </row>
    <row r="87" spans="1:12" ht="8.1" customHeight="1" x14ac:dyDescent="0.25">
      <c r="A87" s="258"/>
      <c r="B87" s="258"/>
      <c r="C87" s="258"/>
      <c r="D87" s="21"/>
      <c r="E87" s="338">
        <v>92</v>
      </c>
      <c r="F87" s="87" t="s">
        <v>268</v>
      </c>
      <c r="G87" s="339"/>
      <c r="H87" s="20"/>
      <c r="I87" s="114"/>
    </row>
    <row r="88" spans="1:12" ht="8.1" customHeight="1" x14ac:dyDescent="0.25">
      <c r="A88" s="258"/>
      <c r="B88" s="258"/>
      <c r="C88" s="258">
        <v>-86</v>
      </c>
      <c r="D88" s="87" t="s">
        <v>268</v>
      </c>
      <c r="E88" s="339"/>
      <c r="F88" s="154"/>
      <c r="G88" s="258">
        <v>-93</v>
      </c>
      <c r="H88" s="87" t="s">
        <v>327</v>
      </c>
      <c r="I88" s="335">
        <v>30</v>
      </c>
    </row>
    <row r="89" spans="1:12" ht="8.1" customHeight="1" x14ac:dyDescent="0.25">
      <c r="A89" s="258"/>
      <c r="B89" s="258"/>
      <c r="C89" s="258"/>
      <c r="D89" s="20"/>
      <c r="E89" s="258"/>
      <c r="F89" s="20"/>
      <c r="G89" s="258"/>
      <c r="H89" s="20"/>
      <c r="I89" s="335"/>
    </row>
    <row r="90" spans="1:12" ht="8.1" customHeight="1" x14ac:dyDescent="0.25">
      <c r="A90" s="258"/>
      <c r="B90" s="258"/>
      <c r="C90" s="258"/>
      <c r="D90" s="258"/>
      <c r="E90" s="258">
        <v>-91</v>
      </c>
      <c r="F90" s="87" t="s">
        <v>213</v>
      </c>
      <c r="G90" s="258"/>
      <c r="H90" s="20"/>
      <c r="I90" s="114"/>
    </row>
    <row r="91" spans="1:12" ht="8.1" customHeight="1" x14ac:dyDescent="0.25">
      <c r="A91" s="258"/>
      <c r="B91" s="258"/>
      <c r="C91" s="258"/>
      <c r="D91" s="258"/>
      <c r="E91" s="258"/>
      <c r="F91" s="21"/>
      <c r="G91" s="338">
        <v>94</v>
      </c>
      <c r="H91" s="87" t="s">
        <v>213</v>
      </c>
      <c r="I91" s="335">
        <v>31</v>
      </c>
    </row>
    <row r="92" spans="1:12" ht="8.1" customHeight="1" x14ac:dyDescent="0.25">
      <c r="A92" s="258"/>
      <c r="B92" s="258"/>
      <c r="C92" s="258"/>
      <c r="D92" s="258"/>
      <c r="E92" s="258">
        <v>-92</v>
      </c>
      <c r="F92" s="87" t="s">
        <v>217</v>
      </c>
      <c r="G92" s="339"/>
      <c r="H92" s="20"/>
      <c r="I92" s="335"/>
    </row>
    <row r="93" spans="1:12" ht="8.1" customHeight="1" x14ac:dyDescent="0.25">
      <c r="A93" s="258"/>
      <c r="B93" s="258"/>
      <c r="C93" s="258"/>
      <c r="D93" s="258"/>
      <c r="E93" s="258"/>
      <c r="F93" s="20"/>
      <c r="G93" s="258">
        <v>-94</v>
      </c>
      <c r="H93" s="87" t="s">
        <v>217</v>
      </c>
      <c r="I93" s="335">
        <v>32</v>
      </c>
    </row>
    <row r="94" spans="1:12" ht="8.1" customHeight="1" x14ac:dyDescent="0.25">
      <c r="A94" s="258"/>
      <c r="B94" s="258"/>
      <c r="C94" s="258"/>
      <c r="D94" s="258"/>
      <c r="E94" s="258"/>
      <c r="F94" s="20"/>
      <c r="G94" s="258"/>
      <c r="H94" s="20"/>
      <c r="I94" s="335"/>
    </row>
    <row r="95" spans="1:12" ht="8.1" customHeight="1" x14ac:dyDescent="0.25">
      <c r="A95" s="258"/>
      <c r="B95" s="159" t="s">
        <v>273</v>
      </c>
      <c r="C95" s="159"/>
      <c r="D95" s="159"/>
      <c r="E95" s="159"/>
      <c r="F95" s="159"/>
      <c r="G95" s="159"/>
      <c r="H95" s="159"/>
      <c r="I95" s="126"/>
      <c r="J95" s="126"/>
      <c r="K95" s="126"/>
      <c r="L95" s="126"/>
    </row>
    <row r="96" spans="1:12" ht="8.1" customHeight="1" x14ac:dyDescent="0.25">
      <c r="A96" s="258"/>
      <c r="B96" s="160" t="s">
        <v>274</v>
      </c>
      <c r="C96" s="160"/>
      <c r="D96" s="160"/>
      <c r="E96" s="160"/>
      <c r="F96" s="160"/>
      <c r="G96" s="160"/>
      <c r="H96" s="160"/>
      <c r="I96" s="126"/>
      <c r="J96" s="126"/>
      <c r="K96" s="126"/>
      <c r="L96" s="126"/>
    </row>
    <row r="97" spans="1:9" ht="8.1" customHeight="1" x14ac:dyDescent="0.25">
      <c r="A97" s="258"/>
      <c r="B97" s="258"/>
      <c r="C97" s="258"/>
      <c r="D97" s="258"/>
      <c r="E97" s="258"/>
      <c r="F97" s="258"/>
      <c r="G97" s="258"/>
      <c r="H97" s="258"/>
      <c r="I97" s="161"/>
    </row>
    <row r="98" spans="1:9" ht="8.1" customHeight="1" x14ac:dyDescent="0.25">
      <c r="B98" s="19"/>
    </row>
  </sheetData>
  <mergeCells count="59">
    <mergeCell ref="B1:H1"/>
    <mergeCell ref="B2:H2"/>
    <mergeCell ref="B3:H4"/>
    <mergeCell ref="E6:E7"/>
    <mergeCell ref="G7:G10"/>
    <mergeCell ref="I8:I9"/>
    <mergeCell ref="E10:E11"/>
    <mergeCell ref="I11:I12"/>
    <mergeCell ref="G14:G15"/>
    <mergeCell ref="I14:I15"/>
    <mergeCell ref="I16:I17"/>
    <mergeCell ref="E18:E19"/>
    <mergeCell ref="G19:G22"/>
    <mergeCell ref="I20:I21"/>
    <mergeCell ref="E22:E23"/>
    <mergeCell ref="I23:I24"/>
    <mergeCell ref="G26:G27"/>
    <mergeCell ref="I26:I27"/>
    <mergeCell ref="I28:I29"/>
    <mergeCell ref="C30:C31"/>
    <mergeCell ref="E31:E34"/>
    <mergeCell ref="G33:G40"/>
    <mergeCell ref="C34:C35"/>
    <mergeCell ref="I36:I37"/>
    <mergeCell ref="C38:C39"/>
    <mergeCell ref="E39:E42"/>
    <mergeCell ref="C42:C43"/>
    <mergeCell ref="I42:I43"/>
    <mergeCell ref="E51:E52"/>
    <mergeCell ref="G52:G55"/>
    <mergeCell ref="I53:I54"/>
    <mergeCell ref="E55:E56"/>
    <mergeCell ref="I56:I57"/>
    <mergeCell ref="G46:G47"/>
    <mergeCell ref="I46:I47"/>
    <mergeCell ref="I48:I49"/>
    <mergeCell ref="G59:G60"/>
    <mergeCell ref="I59:I60"/>
    <mergeCell ref="I61:I62"/>
    <mergeCell ref="C63:C64"/>
    <mergeCell ref="E64:E67"/>
    <mergeCell ref="G66:G73"/>
    <mergeCell ref="C67:C68"/>
    <mergeCell ref="I69:I70"/>
    <mergeCell ref="C71:C72"/>
    <mergeCell ref="E72:E75"/>
    <mergeCell ref="G91:G92"/>
    <mergeCell ref="I91:I92"/>
    <mergeCell ref="I93:I94"/>
    <mergeCell ref="C75:C76"/>
    <mergeCell ref="I75:I76"/>
    <mergeCell ref="G78:G79"/>
    <mergeCell ref="I78:I79"/>
    <mergeCell ref="I80:I81"/>
    <mergeCell ref="E83:E84"/>
    <mergeCell ref="G84:G87"/>
    <mergeCell ref="I85:I86"/>
    <mergeCell ref="E87:E88"/>
    <mergeCell ref="I88:I89"/>
  </mergeCells>
  <pageMargins left="0.7" right="0.7" top="0.75" bottom="0.75" header="0.3" footer="0.3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selection activeCell="U7" sqref="U7"/>
    </sheetView>
  </sheetViews>
  <sheetFormatPr defaultRowHeight="13.5" outlineLevelCol="1" x14ac:dyDescent="0.25"/>
  <cols>
    <col min="1" max="1" width="7.28515625" style="164" customWidth="1"/>
    <col min="2" max="2" width="29" style="164" customWidth="1"/>
    <col min="3" max="4" width="13.5703125" style="164" customWidth="1"/>
    <col min="5" max="5" width="15.140625" style="164" hidden="1" customWidth="1" outlineLevel="1"/>
    <col min="6" max="6" width="23" style="164" customWidth="1" collapsed="1"/>
    <col min="7" max="7" width="9.140625" style="164"/>
    <col min="8" max="8" width="0" style="164" hidden="1" customWidth="1"/>
    <col min="9" max="10" width="0" style="164" hidden="1" customWidth="1" outlineLevel="1"/>
    <col min="11" max="11" width="9.140625" style="164" hidden="1" customWidth="1" outlineLevel="1"/>
    <col min="12" max="12" width="5.7109375" style="164" hidden="1" customWidth="1" outlineLevel="1"/>
    <col min="13" max="13" width="2.28515625" style="164" hidden="1" customWidth="1" outlineLevel="1"/>
    <col min="14" max="14" width="5.7109375" style="164" hidden="1" customWidth="1" outlineLevel="1"/>
    <col min="15" max="15" width="2.7109375" style="164" hidden="1" customWidth="1" outlineLevel="1"/>
    <col min="16" max="16" width="5.7109375" style="164" hidden="1" customWidth="1" outlineLevel="1"/>
    <col min="17" max="17" width="2.5703125" style="164" hidden="1" customWidth="1" outlineLevel="1"/>
    <col min="18" max="19" width="0" style="164" hidden="1" customWidth="1" outlineLevel="1"/>
    <col min="20" max="20" width="9.140625" style="164" collapsed="1"/>
    <col min="21" max="16384" width="9.140625" style="164"/>
  </cols>
  <sheetData>
    <row r="1" spans="1:19" ht="15" customHeight="1" x14ac:dyDescent="0.25">
      <c r="A1" s="358" t="s">
        <v>0</v>
      </c>
      <c r="B1" s="358"/>
      <c r="C1" s="358"/>
      <c r="D1" s="358"/>
      <c r="E1" s="358"/>
      <c r="F1" s="358"/>
      <c r="G1" s="163"/>
      <c r="H1" s="163"/>
    </row>
    <row r="2" spans="1:19" ht="15" customHeight="1" x14ac:dyDescent="0.25">
      <c r="A2" s="359" t="s">
        <v>1</v>
      </c>
      <c r="B2" s="359"/>
      <c r="C2" s="359"/>
      <c r="D2" s="359"/>
      <c r="E2" s="359"/>
      <c r="F2" s="359"/>
      <c r="G2" s="250"/>
      <c r="H2" s="250"/>
    </row>
    <row r="3" spans="1:19" ht="15" customHeight="1" x14ac:dyDescent="0.35">
      <c r="A3" s="360" t="s">
        <v>75</v>
      </c>
      <c r="B3" s="360"/>
      <c r="C3" s="360"/>
      <c r="D3" s="360"/>
      <c r="E3" s="360"/>
      <c r="F3" s="360"/>
      <c r="G3" s="251"/>
      <c r="H3" s="252"/>
      <c r="I3" s="345">
        <v>2</v>
      </c>
      <c r="J3" s="346"/>
      <c r="R3" s="165" t="s">
        <v>306</v>
      </c>
    </row>
    <row r="4" spans="1:19" ht="15" customHeight="1" x14ac:dyDescent="0.35">
      <c r="A4" s="361" t="s">
        <v>120</v>
      </c>
      <c r="B4" s="361"/>
      <c r="C4" s="361"/>
      <c r="D4" s="361"/>
      <c r="E4" s="361"/>
      <c r="F4" s="361"/>
      <c r="G4" s="166"/>
      <c r="H4" s="253"/>
      <c r="I4" s="347"/>
      <c r="J4" s="348"/>
      <c r="R4" s="165"/>
    </row>
    <row r="5" spans="1:19" ht="15" customHeight="1" x14ac:dyDescent="0.35">
      <c r="A5" s="352" t="s">
        <v>307</v>
      </c>
      <c r="B5" s="352"/>
      <c r="C5" s="352"/>
      <c r="D5" s="352"/>
      <c r="E5" s="352"/>
      <c r="F5" s="352"/>
      <c r="G5" s="167"/>
      <c r="I5" s="349"/>
      <c r="J5" s="348"/>
      <c r="R5" s="165" t="s">
        <v>308</v>
      </c>
    </row>
    <row r="6" spans="1:19" ht="15" customHeight="1" x14ac:dyDescent="0.35">
      <c r="A6" s="353" t="s">
        <v>309</v>
      </c>
      <c r="B6" s="353"/>
      <c r="C6" s="353"/>
      <c r="D6" s="353"/>
      <c r="E6" s="353"/>
      <c r="F6" s="353"/>
      <c r="G6" s="167"/>
      <c r="I6" s="350"/>
      <c r="J6" s="351"/>
      <c r="R6" s="165" t="s">
        <v>310</v>
      </c>
    </row>
    <row r="7" spans="1:19" ht="15" customHeight="1" x14ac:dyDescent="0.25">
      <c r="A7" s="169" t="s">
        <v>311</v>
      </c>
      <c r="B7" s="170" t="s">
        <v>312</v>
      </c>
      <c r="C7" s="170" t="s">
        <v>313</v>
      </c>
      <c r="D7" s="170" t="s">
        <v>7</v>
      </c>
      <c r="E7" s="170"/>
      <c r="F7" s="169" t="s">
        <v>9</v>
      </c>
      <c r="G7" s="167"/>
      <c r="I7" s="354">
        <v>2</v>
      </c>
      <c r="J7" s="355"/>
      <c r="S7" s="171"/>
    </row>
    <row r="8" spans="1:19" s="175" customFormat="1" ht="15" customHeight="1" x14ac:dyDescent="0.2">
      <c r="A8" s="173" t="s">
        <v>125</v>
      </c>
      <c r="B8" s="3" t="s">
        <v>35</v>
      </c>
      <c r="C8" s="5" t="s">
        <v>36</v>
      </c>
      <c r="D8" s="5" t="s">
        <v>111</v>
      </c>
      <c r="E8" s="275">
        <v>64</v>
      </c>
      <c r="F8" s="5" t="s">
        <v>37</v>
      </c>
      <c r="G8" s="174"/>
      <c r="I8" s="356"/>
      <c r="J8" s="357"/>
      <c r="K8" s="176" t="s">
        <v>125</v>
      </c>
      <c r="L8" s="172" t="str">
        <f>'[1]BS-16'!BA37</f>
        <v>-</v>
      </c>
      <c r="N8" s="172" t="str">
        <f>'[1]BS-32'!BD38</f>
        <v>-</v>
      </c>
      <c r="P8" s="172" t="str">
        <f>'[1]BS-48'!BG68</f>
        <v>-</v>
      </c>
      <c r="S8" s="171"/>
    </row>
    <row r="9" spans="1:19" s="175" customFormat="1" ht="15" customHeight="1" x14ac:dyDescent="0.2">
      <c r="A9" s="173" t="s">
        <v>126</v>
      </c>
      <c r="B9" s="72" t="s">
        <v>16</v>
      </c>
      <c r="C9" s="73" t="s">
        <v>17</v>
      </c>
      <c r="D9" s="73" t="s">
        <v>13</v>
      </c>
      <c r="E9" s="73">
        <v>19</v>
      </c>
      <c r="F9" s="5" t="s">
        <v>18</v>
      </c>
      <c r="G9" s="174"/>
      <c r="I9" s="356"/>
      <c r="J9" s="357"/>
      <c r="K9" s="176" t="s">
        <v>126</v>
      </c>
      <c r="L9" s="172" t="str">
        <f>'[1]BS-16'!BA67</f>
        <v>-</v>
      </c>
      <c r="N9" s="172" t="str">
        <f>'[1]BS-32'!BD65</f>
        <v>-</v>
      </c>
      <c r="P9" s="172" t="str">
        <f>'[1]BS-48'!BG122</f>
        <v>-</v>
      </c>
      <c r="S9" s="177"/>
    </row>
    <row r="10" spans="1:19" s="175" customFormat="1" ht="15" customHeight="1" x14ac:dyDescent="0.2">
      <c r="A10" s="173" t="s">
        <v>127</v>
      </c>
      <c r="B10" s="3" t="s">
        <v>90</v>
      </c>
      <c r="C10" s="5" t="s">
        <v>91</v>
      </c>
      <c r="D10" s="5" t="s">
        <v>13</v>
      </c>
      <c r="E10" s="275">
        <v>22</v>
      </c>
      <c r="F10" s="5" t="s">
        <v>32</v>
      </c>
      <c r="G10" s="174"/>
      <c r="I10" s="356"/>
      <c r="J10" s="357"/>
      <c r="K10" s="176"/>
      <c r="L10" s="172"/>
      <c r="N10" s="172"/>
      <c r="P10" s="172"/>
      <c r="S10" s="177"/>
    </row>
    <row r="11" spans="1:19" s="175" customFormat="1" ht="15" customHeight="1" x14ac:dyDescent="0.2">
      <c r="A11" s="173" t="s">
        <v>127</v>
      </c>
      <c r="B11" s="3" t="s">
        <v>88</v>
      </c>
      <c r="C11" s="5" t="s">
        <v>89</v>
      </c>
      <c r="D11" s="5" t="s">
        <v>13</v>
      </c>
      <c r="E11" s="275">
        <v>22</v>
      </c>
      <c r="F11" s="5" t="s">
        <v>20</v>
      </c>
      <c r="G11" s="174"/>
      <c r="I11" s="356"/>
      <c r="J11" s="357"/>
      <c r="K11" s="176" t="s">
        <v>127</v>
      </c>
      <c r="L11" s="172" t="str">
        <f>'[1]BS-16'!BQ11</f>
        <v>-</v>
      </c>
      <c r="N11" s="172" t="str">
        <f>'[1]BS-32'!BZ11</f>
        <v>-</v>
      </c>
      <c r="P11" s="172" t="str">
        <f>'[1]BS-48'!CF14</f>
        <v>-</v>
      </c>
      <c r="S11" s="171"/>
    </row>
    <row r="12" spans="1:19" s="175" customFormat="1" ht="15" customHeight="1" x14ac:dyDescent="0.25">
      <c r="A12" s="178"/>
      <c r="B12" s="179"/>
      <c r="C12" s="178"/>
      <c r="D12" s="178"/>
      <c r="E12" s="178"/>
      <c r="F12" s="178"/>
      <c r="G12" s="174"/>
      <c r="I12" s="356"/>
      <c r="J12" s="357"/>
      <c r="K12" s="176" t="s">
        <v>127</v>
      </c>
      <c r="L12" s="172" t="str">
        <f>'[1]BS-16'!BQ30</f>
        <v>-</v>
      </c>
      <c r="N12" s="172" t="str">
        <f>'[1]BS-32'!BZ52</f>
        <v>-</v>
      </c>
      <c r="P12" s="172" t="str">
        <f>'[1]BS-48'!CF93</f>
        <v>-</v>
      </c>
      <c r="S12" s="177"/>
    </row>
    <row r="13" spans="1:19" ht="15" customHeight="1" x14ac:dyDescent="0.3">
      <c r="A13" s="341" t="s">
        <v>314</v>
      </c>
      <c r="B13" s="341"/>
      <c r="C13" s="341"/>
      <c r="D13" s="341"/>
      <c r="E13" s="341"/>
      <c r="F13" s="341"/>
      <c r="G13" s="167"/>
      <c r="S13" s="171"/>
    </row>
    <row r="14" spans="1:19" ht="15" customHeight="1" x14ac:dyDescent="0.25">
      <c r="A14" s="173" t="s">
        <v>125</v>
      </c>
      <c r="B14" s="3" t="s">
        <v>56</v>
      </c>
      <c r="C14" s="5" t="s">
        <v>57</v>
      </c>
      <c r="D14" s="5" t="s">
        <v>13</v>
      </c>
      <c r="E14" s="5">
        <v>37</v>
      </c>
      <c r="F14" s="5" t="s">
        <v>37</v>
      </c>
      <c r="G14" s="167"/>
      <c r="J14" s="72"/>
      <c r="K14" s="74"/>
      <c r="L14" s="73"/>
      <c r="M14" s="73"/>
      <c r="N14" s="1"/>
      <c r="O14" s="168"/>
      <c r="P14" s="168"/>
      <c r="Q14" s="168"/>
      <c r="R14" s="168"/>
      <c r="S14" s="171"/>
    </row>
    <row r="15" spans="1:19" s="175" customFormat="1" ht="15" customHeight="1" x14ac:dyDescent="0.25">
      <c r="A15" s="173" t="s">
        <v>126</v>
      </c>
      <c r="B15" s="3" t="s">
        <v>42</v>
      </c>
      <c r="C15" s="5" t="s">
        <v>43</v>
      </c>
      <c r="D15" s="5" t="s">
        <v>13</v>
      </c>
      <c r="E15" s="5">
        <v>36</v>
      </c>
      <c r="F15" s="5" t="s">
        <v>11</v>
      </c>
      <c r="G15" s="174"/>
      <c r="J15" s="72"/>
      <c r="K15" s="73"/>
      <c r="L15" s="73"/>
      <c r="M15" s="73"/>
      <c r="N15" s="1"/>
      <c r="O15" s="177"/>
      <c r="P15" s="247"/>
      <c r="Q15" s="177"/>
      <c r="R15" s="177"/>
      <c r="S15" s="177"/>
    </row>
    <row r="16" spans="1:19" s="175" customFormat="1" ht="15" customHeight="1" x14ac:dyDescent="0.2">
      <c r="A16" s="173" t="s">
        <v>127</v>
      </c>
      <c r="B16" s="3" t="s">
        <v>78</v>
      </c>
      <c r="C16" s="5" t="s">
        <v>79</v>
      </c>
      <c r="D16" s="5" t="s">
        <v>13</v>
      </c>
      <c r="E16" s="5">
        <v>29</v>
      </c>
      <c r="F16" s="5" t="s">
        <v>37</v>
      </c>
      <c r="G16" s="174"/>
      <c r="K16" s="245"/>
      <c r="L16" s="246"/>
      <c r="N16" s="246"/>
      <c r="P16" s="246"/>
      <c r="S16" s="177"/>
    </row>
    <row r="17" spans="1:19" s="175" customFormat="1" ht="15" customHeight="1" x14ac:dyDescent="0.2">
      <c r="A17" s="173" t="s">
        <v>127</v>
      </c>
      <c r="B17" s="3" t="s">
        <v>40</v>
      </c>
      <c r="C17" s="5" t="s">
        <v>41</v>
      </c>
      <c r="D17" s="5" t="s">
        <v>13</v>
      </c>
      <c r="E17" s="5">
        <v>27</v>
      </c>
      <c r="F17" s="5" t="s">
        <v>11</v>
      </c>
      <c r="G17" s="174"/>
      <c r="K17" s="176" t="s">
        <v>126</v>
      </c>
      <c r="L17" s="172" t="str">
        <f>'[1]GS-16'!BA67</f>
        <v>-</v>
      </c>
      <c r="N17" s="172" t="str">
        <f>'[1]GS-32'!BD65</f>
        <v>-</v>
      </c>
      <c r="P17" s="172" t="str">
        <f>'[1]GS-48'!BG122</f>
        <v>-</v>
      </c>
      <c r="S17" s="171"/>
    </row>
    <row r="18" spans="1:19" s="175" customFormat="1" ht="15" customHeight="1" x14ac:dyDescent="0.25">
      <c r="A18" s="167"/>
      <c r="B18" s="167"/>
      <c r="C18" s="167"/>
      <c r="D18" s="167"/>
      <c r="E18" s="167"/>
      <c r="F18" s="167"/>
      <c r="G18" s="174"/>
      <c r="K18" s="176" t="s">
        <v>127</v>
      </c>
      <c r="L18" s="172" t="str">
        <f>'[1]GS-16'!BQ11</f>
        <v>-</v>
      </c>
      <c r="N18" s="172" t="str">
        <f>'[1]GS-32'!BZ11</f>
        <v>-</v>
      </c>
      <c r="P18" s="172" t="str">
        <f>'[1]GS-48'!CF14</f>
        <v>-</v>
      </c>
      <c r="S18" s="171"/>
    </row>
    <row r="19" spans="1:19" s="175" customFormat="1" ht="15" customHeight="1" x14ac:dyDescent="0.3">
      <c r="A19" s="341" t="s">
        <v>315</v>
      </c>
      <c r="B19" s="341"/>
      <c r="C19" s="341"/>
      <c r="D19" s="341"/>
      <c r="E19" s="341"/>
      <c r="F19" s="341"/>
      <c r="G19" s="174"/>
      <c r="K19" s="176" t="s">
        <v>127</v>
      </c>
      <c r="L19" s="172" t="str">
        <f>'[1]GS-16'!BQ30</f>
        <v>-</v>
      </c>
      <c r="N19" s="172" t="str">
        <f>'[1]GS-32'!BZ52</f>
        <v>-</v>
      </c>
      <c r="P19" s="172" t="str">
        <f>'[1]GS-48'!CF93</f>
        <v>-</v>
      </c>
      <c r="S19" s="171"/>
    </row>
    <row r="20" spans="1:19" ht="15" customHeight="1" x14ac:dyDescent="0.25">
      <c r="A20" s="342" t="s">
        <v>125</v>
      </c>
      <c r="B20" s="3" t="s">
        <v>35</v>
      </c>
      <c r="C20" s="5" t="s">
        <v>36</v>
      </c>
      <c r="D20" s="5" t="s">
        <v>111</v>
      </c>
      <c r="E20" s="275">
        <v>64</v>
      </c>
      <c r="F20" s="5" t="s">
        <v>37</v>
      </c>
      <c r="S20" s="171"/>
    </row>
    <row r="21" spans="1:19" ht="15" customHeight="1" x14ac:dyDescent="0.25">
      <c r="A21" s="343"/>
      <c r="B21" s="3" t="s">
        <v>90</v>
      </c>
      <c r="C21" s="5" t="s">
        <v>91</v>
      </c>
      <c r="D21" s="5" t="s">
        <v>13</v>
      </c>
      <c r="E21" s="275">
        <v>22</v>
      </c>
      <c r="F21" s="5" t="s">
        <v>32</v>
      </c>
      <c r="S21" s="168"/>
    </row>
    <row r="22" spans="1:19" ht="15" customHeight="1" x14ac:dyDescent="0.25">
      <c r="A22" s="342" t="s">
        <v>126</v>
      </c>
      <c r="B22" s="3" t="s">
        <v>16</v>
      </c>
      <c r="C22" s="5" t="s">
        <v>17</v>
      </c>
      <c r="D22" s="5" t="s">
        <v>13</v>
      </c>
      <c r="E22" s="73">
        <v>19</v>
      </c>
      <c r="F22" s="5" t="s">
        <v>18</v>
      </c>
      <c r="S22" s="171"/>
    </row>
    <row r="23" spans="1:19" ht="15" customHeight="1" x14ac:dyDescent="0.25">
      <c r="A23" s="343"/>
      <c r="B23" s="3" t="s">
        <v>88</v>
      </c>
      <c r="C23" s="5" t="s">
        <v>89</v>
      </c>
      <c r="D23" s="5" t="s">
        <v>13</v>
      </c>
      <c r="E23" s="5">
        <v>22</v>
      </c>
      <c r="F23" s="5" t="s">
        <v>20</v>
      </c>
      <c r="S23" s="168"/>
    </row>
    <row r="24" spans="1:19" ht="15" customHeight="1" x14ac:dyDescent="0.25">
      <c r="A24" s="342" t="s">
        <v>127</v>
      </c>
      <c r="B24" s="3" t="s">
        <v>95</v>
      </c>
      <c r="C24" s="5" t="s">
        <v>94</v>
      </c>
      <c r="D24" s="5">
        <v>1</v>
      </c>
      <c r="E24" s="5">
        <v>9</v>
      </c>
      <c r="F24" s="5" t="s">
        <v>12</v>
      </c>
      <c r="G24" s="248"/>
      <c r="S24" s="168"/>
    </row>
    <row r="25" spans="1:19" ht="15" customHeight="1" x14ac:dyDescent="0.25">
      <c r="A25" s="343"/>
      <c r="B25" s="3" t="s">
        <v>115</v>
      </c>
      <c r="C25" s="4">
        <v>39841</v>
      </c>
      <c r="D25" s="5" t="s">
        <v>13</v>
      </c>
      <c r="E25" s="5"/>
      <c r="F25" s="5" t="s">
        <v>12</v>
      </c>
      <c r="S25" s="168"/>
    </row>
    <row r="26" spans="1:19" ht="15" customHeight="1" x14ac:dyDescent="0.25">
      <c r="A26" s="342" t="s">
        <v>127</v>
      </c>
      <c r="B26" s="3" t="s">
        <v>86</v>
      </c>
      <c r="C26" s="5" t="s">
        <v>87</v>
      </c>
      <c r="D26" s="5">
        <v>2</v>
      </c>
      <c r="E26" s="5">
        <v>28</v>
      </c>
      <c r="F26" s="5" t="s">
        <v>23</v>
      </c>
      <c r="S26" s="171"/>
    </row>
    <row r="27" spans="1:19" ht="15" customHeight="1" x14ac:dyDescent="0.25">
      <c r="A27" s="343"/>
      <c r="B27" s="3" t="s">
        <v>24</v>
      </c>
      <c r="C27" s="4">
        <v>39405</v>
      </c>
      <c r="D27" s="5">
        <v>2</v>
      </c>
      <c r="E27" s="5"/>
      <c r="F27" s="5" t="s">
        <v>23</v>
      </c>
      <c r="S27" s="171"/>
    </row>
    <row r="28" spans="1:19" ht="15" customHeight="1" x14ac:dyDescent="0.25">
      <c r="S28" s="168"/>
    </row>
    <row r="29" spans="1:19" ht="15" customHeight="1" x14ac:dyDescent="0.3">
      <c r="A29" s="341" t="s">
        <v>316</v>
      </c>
      <c r="B29" s="341"/>
      <c r="C29" s="341"/>
      <c r="D29" s="341"/>
      <c r="E29" s="341"/>
      <c r="F29" s="341"/>
      <c r="S29" s="171"/>
    </row>
    <row r="30" spans="1:19" ht="15" customHeight="1" x14ac:dyDescent="0.25">
      <c r="A30" s="342" t="s">
        <v>125</v>
      </c>
      <c r="B30" s="3" t="s">
        <v>56</v>
      </c>
      <c r="C30" s="5" t="s">
        <v>57</v>
      </c>
      <c r="D30" s="5" t="s">
        <v>13</v>
      </c>
      <c r="E30" s="5">
        <v>37</v>
      </c>
      <c r="F30" s="5" t="s">
        <v>37</v>
      </c>
      <c r="S30" s="168"/>
    </row>
    <row r="31" spans="1:19" ht="15" customHeight="1" x14ac:dyDescent="0.25">
      <c r="A31" s="343"/>
      <c r="B31" s="3" t="s">
        <v>58</v>
      </c>
      <c r="C31" s="5" t="s">
        <v>59</v>
      </c>
      <c r="D31" s="5" t="s">
        <v>13</v>
      </c>
      <c r="E31" s="5">
        <v>17</v>
      </c>
      <c r="F31" s="5" t="s">
        <v>37</v>
      </c>
      <c r="S31" s="168"/>
    </row>
    <row r="32" spans="1:19" ht="15" customHeight="1" x14ac:dyDescent="0.25">
      <c r="A32" s="342" t="s">
        <v>126</v>
      </c>
      <c r="B32" s="3" t="s">
        <v>42</v>
      </c>
      <c r="C32" s="5" t="s">
        <v>43</v>
      </c>
      <c r="D32" s="5" t="s">
        <v>13</v>
      </c>
      <c r="E32" s="5">
        <v>36</v>
      </c>
      <c r="F32" s="5" t="s">
        <v>11</v>
      </c>
      <c r="S32" s="168"/>
    </row>
    <row r="33" spans="1:19" ht="15" customHeight="1" x14ac:dyDescent="0.25">
      <c r="A33" s="343"/>
      <c r="B33" s="3" t="s">
        <v>54</v>
      </c>
      <c r="C33" s="5" t="s">
        <v>55</v>
      </c>
      <c r="D33" s="5" t="s">
        <v>13</v>
      </c>
      <c r="E33" s="5">
        <v>23</v>
      </c>
      <c r="F33" s="5" t="s">
        <v>32</v>
      </c>
      <c r="S33" s="168"/>
    </row>
    <row r="34" spans="1:19" ht="15" customHeight="1" x14ac:dyDescent="0.25">
      <c r="A34" s="342" t="s">
        <v>127</v>
      </c>
      <c r="B34" s="3" t="s">
        <v>78</v>
      </c>
      <c r="C34" s="5" t="s">
        <v>79</v>
      </c>
      <c r="D34" s="5" t="s">
        <v>13</v>
      </c>
      <c r="E34" s="5">
        <v>29</v>
      </c>
      <c r="F34" s="5" t="s">
        <v>37</v>
      </c>
      <c r="S34" s="168"/>
    </row>
    <row r="35" spans="1:19" ht="15" customHeight="1" x14ac:dyDescent="0.25">
      <c r="A35" s="343"/>
      <c r="B35" s="6" t="s">
        <v>49</v>
      </c>
      <c r="C35" s="8">
        <v>39089</v>
      </c>
      <c r="D35" s="7" t="s">
        <v>13</v>
      </c>
      <c r="E35" s="7">
        <v>0</v>
      </c>
      <c r="F35" s="249" t="s">
        <v>27</v>
      </c>
      <c r="S35" s="168"/>
    </row>
    <row r="36" spans="1:19" ht="15" customHeight="1" x14ac:dyDescent="0.25">
      <c r="A36" s="342" t="s">
        <v>127</v>
      </c>
      <c r="B36" s="3" t="s">
        <v>76</v>
      </c>
      <c r="C36" s="5" t="s">
        <v>77</v>
      </c>
      <c r="D36" s="5" t="s">
        <v>13</v>
      </c>
      <c r="E36" s="5">
        <v>31</v>
      </c>
      <c r="F36" s="5" t="s">
        <v>37</v>
      </c>
    </row>
    <row r="37" spans="1:19" ht="15" customHeight="1" x14ac:dyDescent="0.25">
      <c r="A37" s="343"/>
      <c r="B37" s="3" t="s">
        <v>60</v>
      </c>
      <c r="C37" s="4">
        <v>39500</v>
      </c>
      <c r="D37" s="5" t="s">
        <v>13</v>
      </c>
      <c r="E37" s="5">
        <v>0</v>
      </c>
      <c r="F37" s="5" t="s">
        <v>37</v>
      </c>
    </row>
    <row r="38" spans="1:19" ht="15" customHeight="1" x14ac:dyDescent="0.25"/>
    <row r="39" spans="1:19" ht="15" customHeight="1" x14ac:dyDescent="0.3">
      <c r="A39" s="341" t="s">
        <v>317</v>
      </c>
      <c r="B39" s="341"/>
      <c r="C39" s="341"/>
      <c r="D39" s="341"/>
      <c r="E39" s="341"/>
      <c r="F39" s="341"/>
    </row>
    <row r="40" spans="1:19" ht="15" customHeight="1" x14ac:dyDescent="0.25">
      <c r="A40" s="342" t="s">
        <v>125</v>
      </c>
      <c r="B40" s="3" t="s">
        <v>35</v>
      </c>
      <c r="C40" s="5" t="s">
        <v>36</v>
      </c>
      <c r="D40" s="5" t="s">
        <v>111</v>
      </c>
      <c r="E40" s="5">
        <v>64</v>
      </c>
      <c r="F40" s="5" t="s">
        <v>37</v>
      </c>
    </row>
    <row r="41" spans="1:19" ht="15" customHeight="1" x14ac:dyDescent="0.25">
      <c r="A41" s="343"/>
      <c r="B41" s="3" t="s">
        <v>56</v>
      </c>
      <c r="C41" s="5" t="s">
        <v>57</v>
      </c>
      <c r="D41" s="5" t="s">
        <v>13</v>
      </c>
      <c r="E41" s="5">
        <v>37</v>
      </c>
      <c r="F41" s="5" t="s">
        <v>37</v>
      </c>
      <c r="G41" s="175"/>
    </row>
    <row r="42" spans="1:19" ht="15" customHeight="1" x14ac:dyDescent="0.25">
      <c r="A42" s="342" t="s">
        <v>126</v>
      </c>
      <c r="B42" s="3" t="s">
        <v>16</v>
      </c>
      <c r="C42" s="5" t="s">
        <v>17</v>
      </c>
      <c r="D42" s="5" t="s">
        <v>13</v>
      </c>
      <c r="E42" s="5">
        <v>19</v>
      </c>
      <c r="F42" s="5" t="s">
        <v>18</v>
      </c>
    </row>
    <row r="43" spans="1:19" ht="15" customHeight="1" x14ac:dyDescent="0.25">
      <c r="A43" s="343"/>
      <c r="B43" s="3" t="s">
        <v>54</v>
      </c>
      <c r="C43" s="5" t="s">
        <v>55</v>
      </c>
      <c r="D43" s="5" t="s">
        <v>13</v>
      </c>
      <c r="E43" s="5">
        <v>23</v>
      </c>
      <c r="F43" s="5" t="s">
        <v>32</v>
      </c>
    </row>
    <row r="44" spans="1:19" ht="15" customHeight="1" x14ac:dyDescent="0.25">
      <c r="A44" s="342" t="s">
        <v>127</v>
      </c>
      <c r="B44" s="3" t="s">
        <v>95</v>
      </c>
      <c r="C44" s="5" t="s">
        <v>94</v>
      </c>
      <c r="D44" s="5">
        <v>1</v>
      </c>
      <c r="E44" s="5">
        <v>9</v>
      </c>
      <c r="F44" s="5" t="s">
        <v>12</v>
      </c>
    </row>
    <row r="45" spans="1:19" ht="15" customHeight="1" x14ac:dyDescent="0.25">
      <c r="A45" s="343"/>
      <c r="B45" s="3" t="s">
        <v>50</v>
      </c>
      <c r="C45" s="5" t="s">
        <v>51</v>
      </c>
      <c r="D45" s="5" t="s">
        <v>13</v>
      </c>
      <c r="E45" s="5">
        <v>21</v>
      </c>
      <c r="F45" s="5" t="s">
        <v>29</v>
      </c>
    </row>
    <row r="46" spans="1:19" ht="15" customHeight="1" x14ac:dyDescent="0.25">
      <c r="A46" s="342" t="s">
        <v>127</v>
      </c>
      <c r="B46" s="3" t="s">
        <v>92</v>
      </c>
      <c r="C46" s="5" t="s">
        <v>93</v>
      </c>
      <c r="D46" s="5" t="s">
        <v>13</v>
      </c>
      <c r="E46" s="5">
        <v>11</v>
      </c>
      <c r="F46" s="5" t="s">
        <v>12</v>
      </c>
    </row>
    <row r="47" spans="1:19" ht="15" customHeight="1" x14ac:dyDescent="0.25">
      <c r="A47" s="343"/>
      <c r="B47" s="3" t="s">
        <v>42</v>
      </c>
      <c r="C47" s="5" t="s">
        <v>43</v>
      </c>
      <c r="D47" s="5" t="s">
        <v>13</v>
      </c>
      <c r="E47" s="5">
        <v>36</v>
      </c>
      <c r="F47" s="5" t="s">
        <v>11</v>
      </c>
    </row>
    <row r="48" spans="1:19" ht="15" customHeight="1" x14ac:dyDescent="0.25">
      <c r="A48" s="257"/>
      <c r="B48" s="72"/>
      <c r="C48" s="73"/>
      <c r="D48" s="73"/>
      <c r="E48" s="73"/>
      <c r="F48" s="73"/>
    </row>
    <row r="49" spans="1:9" ht="15" customHeight="1" x14ac:dyDescent="0.25">
      <c r="A49" s="344" t="s">
        <v>318</v>
      </c>
      <c r="B49" s="344"/>
      <c r="C49" s="344"/>
      <c r="D49" s="344"/>
      <c r="E49" s="344"/>
      <c r="F49" s="344"/>
    </row>
    <row r="50" spans="1:9" ht="15" customHeight="1" x14ac:dyDescent="0.25">
      <c r="A50" s="344" t="s">
        <v>319</v>
      </c>
      <c r="B50" s="344"/>
      <c r="C50" s="344"/>
      <c r="D50" s="344"/>
      <c r="E50" s="344"/>
      <c r="F50" s="344"/>
    </row>
    <row r="51" spans="1:9" ht="15" customHeight="1" x14ac:dyDescent="0.25"/>
    <row r="53" spans="1:9" x14ac:dyDescent="0.25">
      <c r="G53" s="180"/>
      <c r="H53" s="180"/>
      <c r="I53" s="181"/>
    </row>
    <row r="54" spans="1:9" x14ac:dyDescent="0.25">
      <c r="G54" s="182"/>
      <c r="H54" s="183"/>
      <c r="I54" s="184"/>
    </row>
  </sheetData>
  <mergeCells count="26">
    <mergeCell ref="A1:F1"/>
    <mergeCell ref="A2:F2"/>
    <mergeCell ref="A3:F3"/>
    <mergeCell ref="A4:F4"/>
    <mergeCell ref="A26:A27"/>
    <mergeCell ref="A24:A25"/>
    <mergeCell ref="A19:F19"/>
    <mergeCell ref="A20:A21"/>
    <mergeCell ref="A22:A23"/>
    <mergeCell ref="I3:J6"/>
    <mergeCell ref="A5:F5"/>
    <mergeCell ref="A6:F6"/>
    <mergeCell ref="I7:J12"/>
    <mergeCell ref="A13:F13"/>
    <mergeCell ref="A42:A43"/>
    <mergeCell ref="A46:A47"/>
    <mergeCell ref="A49:F49"/>
    <mergeCell ref="A50:F50"/>
    <mergeCell ref="A44:A45"/>
    <mergeCell ref="A39:F39"/>
    <mergeCell ref="A40:A41"/>
    <mergeCell ref="A34:A35"/>
    <mergeCell ref="A29:F29"/>
    <mergeCell ref="A30:A31"/>
    <mergeCell ref="A32:A33"/>
    <mergeCell ref="A36:A3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opLeftCell="C1" workbookViewId="0">
      <selection activeCell="L10" sqref="L10"/>
    </sheetView>
  </sheetViews>
  <sheetFormatPr defaultRowHeight="15" outlineLevelRow="1" outlineLevelCol="1" x14ac:dyDescent="0.25"/>
  <cols>
    <col min="1" max="2" width="5.140625" hidden="1" customWidth="1" outlineLevel="1"/>
    <col min="3" max="3" width="3.5703125" customWidth="1" collapsed="1"/>
    <col min="4" max="4" width="4.42578125" hidden="1" customWidth="1" outlineLevel="1"/>
    <col min="5" max="5" width="34.42578125" customWidth="1" collapsed="1"/>
    <col min="6" max="6" width="17.85546875" style="9" customWidth="1"/>
    <col min="7" max="7" width="13.5703125" style="9" customWidth="1"/>
    <col min="8" max="8" width="12.7109375" hidden="1" customWidth="1" outlineLevel="1"/>
    <col min="9" max="9" width="30.28515625" style="9" hidden="1" customWidth="1" outlineLevel="1"/>
    <col min="10" max="10" width="45.42578125" style="10" hidden="1" customWidth="1" outlineLevel="1"/>
    <col min="11" max="11" width="6.7109375" customWidth="1" collapsed="1"/>
  </cols>
  <sheetData>
    <row r="1" spans="1:31" ht="12" customHeight="1" x14ac:dyDescent="0.25">
      <c r="C1" s="330" t="s">
        <v>0</v>
      </c>
      <c r="D1" s="330"/>
      <c r="E1" s="330"/>
      <c r="F1" s="330"/>
      <c r="G1" s="330"/>
      <c r="H1" s="330"/>
      <c r="I1" s="330"/>
      <c r="J1" s="330"/>
      <c r="K1" s="188"/>
      <c r="L1" s="189"/>
      <c r="M1" s="189"/>
      <c r="N1" s="189"/>
      <c r="O1" s="190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91"/>
    </row>
    <row r="2" spans="1:31" ht="12" customHeight="1" x14ac:dyDescent="0.25">
      <c r="C2" s="331" t="s">
        <v>1</v>
      </c>
      <c r="D2" s="331"/>
      <c r="E2" s="331"/>
      <c r="F2" s="331"/>
      <c r="G2" s="331"/>
      <c r="H2" s="331"/>
      <c r="I2" s="331"/>
      <c r="J2" s="331"/>
      <c r="K2" s="188"/>
      <c r="L2" s="192"/>
      <c r="M2" s="192"/>
      <c r="N2" s="192"/>
      <c r="O2" s="193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4"/>
    </row>
    <row r="3" spans="1:31" ht="12" customHeight="1" x14ac:dyDescent="0.25">
      <c r="C3" s="331" t="s">
        <v>75</v>
      </c>
      <c r="D3" s="331"/>
      <c r="E3" s="331"/>
      <c r="F3" s="331"/>
      <c r="G3" s="331"/>
      <c r="H3" s="331"/>
      <c r="I3" s="331"/>
      <c r="J3" s="331"/>
      <c r="K3" s="195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</row>
    <row r="4" spans="1:31" ht="9" customHeight="1" x14ac:dyDescent="0.25">
      <c r="C4" s="375" t="s">
        <v>120</v>
      </c>
      <c r="D4" s="375"/>
      <c r="E4" s="375"/>
      <c r="F4" s="375"/>
      <c r="G4" s="375"/>
      <c r="H4" s="375"/>
      <c r="I4" s="375"/>
      <c r="J4" s="375"/>
      <c r="K4" s="166"/>
      <c r="L4" s="16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</row>
    <row r="5" spans="1:31" ht="9" customHeight="1" x14ac:dyDescent="0.25">
      <c r="C5" s="162"/>
      <c r="D5" s="162"/>
      <c r="E5" s="162"/>
      <c r="F5" s="162"/>
      <c r="G5" s="162"/>
      <c r="H5" s="162"/>
      <c r="I5" s="162"/>
      <c r="J5" s="162"/>
      <c r="K5" s="166"/>
      <c r="L5" s="16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</row>
    <row r="6" spans="1:31" ht="9" customHeight="1" x14ac:dyDescent="0.25">
      <c r="C6" s="386" t="s">
        <v>320</v>
      </c>
      <c r="D6" s="386"/>
      <c r="E6" s="386"/>
      <c r="F6" s="386"/>
      <c r="G6" s="386"/>
      <c r="H6" s="386"/>
      <c r="I6" s="386"/>
      <c r="J6" s="386"/>
      <c r="K6" s="197"/>
    </row>
    <row r="7" spans="1:31" ht="9" customHeight="1" x14ac:dyDescent="0.25">
      <c r="C7" s="384" t="s">
        <v>321</v>
      </c>
      <c r="D7" s="384"/>
      <c r="E7" s="384"/>
      <c r="F7" s="384"/>
      <c r="G7" s="384"/>
      <c r="H7" s="384"/>
      <c r="I7" s="384"/>
      <c r="J7" s="384"/>
    </row>
    <row r="8" spans="1:31" ht="9" customHeight="1" x14ac:dyDescent="0.25">
      <c r="A8" s="2"/>
      <c r="B8" s="2"/>
      <c r="C8" s="385" t="s">
        <v>34</v>
      </c>
      <c r="D8" s="385"/>
      <c r="E8" s="385"/>
      <c r="F8" s="385"/>
      <c r="G8" s="385"/>
      <c r="H8" s="385"/>
      <c r="I8" s="371"/>
      <c r="J8" s="207">
        <f>H11+H12+H13</f>
        <v>97</v>
      </c>
      <c r="K8" s="198"/>
      <c r="L8" s="376"/>
      <c r="M8" s="376"/>
      <c r="N8" s="376"/>
      <c r="O8" s="376"/>
      <c r="P8" s="376"/>
      <c r="Q8" s="376"/>
      <c r="R8" s="376"/>
    </row>
    <row r="9" spans="1:31" ht="9" customHeight="1" x14ac:dyDescent="0.25">
      <c r="C9" s="368" t="s">
        <v>4</v>
      </c>
      <c r="D9" s="210"/>
      <c r="E9" s="369" t="s">
        <v>5</v>
      </c>
      <c r="F9" s="211" t="s">
        <v>6</v>
      </c>
      <c r="G9" s="370" t="s">
        <v>7</v>
      </c>
      <c r="H9" s="368" t="s">
        <v>8</v>
      </c>
      <c r="I9" s="362" t="s">
        <v>9</v>
      </c>
      <c r="J9" s="363"/>
      <c r="M9" s="241"/>
    </row>
    <row r="10" spans="1:31" ht="9" customHeight="1" x14ac:dyDescent="0.25">
      <c r="C10" s="368"/>
      <c r="D10" s="210"/>
      <c r="E10" s="369"/>
      <c r="F10" s="212" t="s">
        <v>10</v>
      </c>
      <c r="G10" s="370"/>
      <c r="H10" s="368"/>
      <c r="I10" s="362"/>
      <c r="J10" s="363"/>
    </row>
    <row r="11" spans="1:31" ht="9" customHeight="1" x14ac:dyDescent="0.25">
      <c r="C11" s="208">
        <v>1</v>
      </c>
      <c r="D11" s="210">
        <f>1+D10</f>
        <v>1</v>
      </c>
      <c r="E11" s="242" t="s">
        <v>56</v>
      </c>
      <c r="F11" s="203" t="s">
        <v>57</v>
      </c>
      <c r="G11" s="203" t="s">
        <v>13</v>
      </c>
      <c r="H11" s="203">
        <v>37</v>
      </c>
      <c r="I11" s="137" t="s">
        <v>37</v>
      </c>
      <c r="J11" s="222"/>
    </row>
    <row r="12" spans="1:31" ht="9" customHeight="1" x14ac:dyDescent="0.25">
      <c r="C12" s="208">
        <v>2</v>
      </c>
      <c r="D12" s="210"/>
      <c r="E12" s="242" t="s">
        <v>76</v>
      </c>
      <c r="F12" s="203" t="s">
        <v>77</v>
      </c>
      <c r="G12" s="203" t="s">
        <v>13</v>
      </c>
      <c r="H12" s="203">
        <v>31</v>
      </c>
      <c r="I12" s="137" t="s">
        <v>37</v>
      </c>
      <c r="J12" s="222"/>
    </row>
    <row r="13" spans="1:31" ht="9" customHeight="1" x14ac:dyDescent="0.25">
      <c r="C13" s="208">
        <v>3</v>
      </c>
      <c r="D13" s="210"/>
      <c r="E13" s="242" t="s">
        <v>78</v>
      </c>
      <c r="F13" s="203" t="s">
        <v>79</v>
      </c>
      <c r="G13" s="203" t="s">
        <v>13</v>
      </c>
      <c r="H13" s="203">
        <v>29</v>
      </c>
      <c r="I13" s="137" t="s">
        <v>37</v>
      </c>
      <c r="J13" s="222"/>
    </row>
    <row r="14" spans="1:31" ht="9" customHeight="1" outlineLevel="1" x14ac:dyDescent="0.25">
      <c r="C14" s="208">
        <v>4</v>
      </c>
      <c r="D14" s="210"/>
      <c r="E14" s="242" t="s">
        <v>58</v>
      </c>
      <c r="F14" s="203" t="s">
        <v>59</v>
      </c>
      <c r="G14" s="203" t="s">
        <v>13</v>
      </c>
      <c r="H14" s="203">
        <v>17</v>
      </c>
      <c r="I14" s="137" t="s">
        <v>37</v>
      </c>
      <c r="J14" s="222"/>
    </row>
    <row r="15" spans="1:31" ht="9" customHeight="1" x14ac:dyDescent="0.25">
      <c r="C15" s="209">
        <v>5</v>
      </c>
      <c r="D15" s="211"/>
      <c r="E15" s="243" t="s">
        <v>60</v>
      </c>
      <c r="F15" s="205">
        <v>39500</v>
      </c>
      <c r="G15" s="206" t="s">
        <v>13</v>
      </c>
      <c r="H15" s="206">
        <v>0</v>
      </c>
      <c r="I15" s="223" t="s">
        <v>37</v>
      </c>
      <c r="J15" s="224"/>
    </row>
    <row r="16" spans="1:31" ht="9" customHeight="1" x14ac:dyDescent="0.25">
      <c r="C16" s="364" t="s">
        <v>322</v>
      </c>
      <c r="D16" s="364"/>
      <c r="E16" s="364"/>
      <c r="F16" s="364"/>
      <c r="G16" s="364"/>
      <c r="H16" s="364"/>
      <c r="I16" s="364"/>
      <c r="J16" s="364"/>
    </row>
    <row r="17" spans="1:11" ht="9" customHeight="1" x14ac:dyDescent="0.25">
      <c r="A17" s="2"/>
      <c r="B17" s="2"/>
      <c r="C17" s="365" t="s">
        <v>3</v>
      </c>
      <c r="D17" s="366"/>
      <c r="E17" s="366"/>
      <c r="F17" s="366"/>
      <c r="G17" s="366"/>
      <c r="H17" s="366"/>
      <c r="I17" s="366"/>
      <c r="J17" s="207">
        <f>H20+H21+H22</f>
        <v>63</v>
      </c>
    </row>
    <row r="18" spans="1:11" ht="9" customHeight="1" x14ac:dyDescent="0.25">
      <c r="C18" s="368" t="s">
        <v>4</v>
      </c>
      <c r="D18" s="210"/>
      <c r="E18" s="369" t="s">
        <v>5</v>
      </c>
      <c r="F18" s="211" t="s">
        <v>6</v>
      </c>
      <c r="G18" s="370" t="s">
        <v>7</v>
      </c>
      <c r="H18" s="368" t="s">
        <v>8</v>
      </c>
      <c r="I18" s="362" t="s">
        <v>9</v>
      </c>
      <c r="J18" s="363"/>
    </row>
    <row r="19" spans="1:11" ht="9" customHeight="1" x14ac:dyDescent="0.25">
      <c r="C19" s="368"/>
      <c r="D19" s="210"/>
      <c r="E19" s="369"/>
      <c r="F19" s="212" t="s">
        <v>10</v>
      </c>
      <c r="G19" s="370"/>
      <c r="H19" s="368"/>
      <c r="I19" s="362"/>
      <c r="J19" s="363"/>
    </row>
    <row r="20" spans="1:11" ht="9" customHeight="1" x14ac:dyDescent="0.25">
      <c r="C20" s="225">
        <v>1</v>
      </c>
      <c r="D20" s="225">
        <f>B17*5-4</f>
        <v>-4</v>
      </c>
      <c r="E20" s="242" t="s">
        <v>42</v>
      </c>
      <c r="F20" s="203" t="s">
        <v>43</v>
      </c>
      <c r="G20" s="203" t="s">
        <v>13</v>
      </c>
      <c r="H20" s="203">
        <v>36</v>
      </c>
      <c r="I20" s="137" t="s">
        <v>11</v>
      </c>
      <c r="J20" s="226" t="str">
        <f>IF($B20="","",VLOOKUP($B20,[2]Список!$A:$W,8,FALSE))</f>
        <v/>
      </c>
    </row>
    <row r="21" spans="1:11" ht="9" customHeight="1" x14ac:dyDescent="0.25">
      <c r="C21" s="225">
        <v>2</v>
      </c>
      <c r="D21" s="225">
        <f>1+D20</f>
        <v>-3</v>
      </c>
      <c r="E21" s="242" t="s">
        <v>40</v>
      </c>
      <c r="F21" s="203" t="s">
        <v>41</v>
      </c>
      <c r="G21" s="203" t="s">
        <v>13</v>
      </c>
      <c r="H21" s="203">
        <v>27</v>
      </c>
      <c r="I21" s="137" t="s">
        <v>11</v>
      </c>
      <c r="J21" s="226" t="str">
        <f>IF($B21="","",VLOOKUP($B21,[2]Список!$A:$W,8,FALSE))</f>
        <v/>
      </c>
    </row>
    <row r="22" spans="1:11" ht="9" customHeight="1" x14ac:dyDescent="0.25">
      <c r="C22" s="225">
        <v>3</v>
      </c>
      <c r="D22" s="225">
        <f>1+D21</f>
        <v>-2</v>
      </c>
      <c r="E22" s="242" t="s">
        <v>44</v>
      </c>
      <c r="F22" s="204">
        <v>39385</v>
      </c>
      <c r="G22" s="203">
        <v>2</v>
      </c>
      <c r="H22" s="203"/>
      <c r="I22" s="203"/>
      <c r="J22" s="226" t="str">
        <f>IF($B22="","",VLOOKUP($B22,[2]Список!$A:$W,8,FALSE))</f>
        <v/>
      </c>
    </row>
    <row r="23" spans="1:11" ht="9" customHeight="1" x14ac:dyDescent="0.25">
      <c r="C23" s="225">
        <v>4</v>
      </c>
      <c r="D23" s="225">
        <f>1+D22</f>
        <v>-1</v>
      </c>
      <c r="E23" s="242" t="s">
        <v>45</v>
      </c>
      <c r="F23" s="203" t="s">
        <v>46</v>
      </c>
      <c r="G23" s="203">
        <v>2</v>
      </c>
      <c r="H23" s="203"/>
      <c r="I23" s="203"/>
      <c r="J23" s="227" t="str">
        <f>IF($B23="","",VLOOKUP($B23,[2]Список!$A:$W,8,FALSE))</f>
        <v/>
      </c>
    </row>
    <row r="24" spans="1:11" ht="9" customHeight="1" x14ac:dyDescent="0.25">
      <c r="C24" s="228">
        <v>5</v>
      </c>
      <c r="D24" s="228"/>
      <c r="E24" s="243" t="s">
        <v>96</v>
      </c>
      <c r="F24" s="205">
        <v>39221</v>
      </c>
      <c r="G24" s="206">
        <v>2</v>
      </c>
      <c r="H24" s="206"/>
      <c r="I24" s="206"/>
      <c r="J24" s="229"/>
    </row>
    <row r="25" spans="1:11" ht="9" customHeight="1" x14ac:dyDescent="0.25">
      <c r="C25" s="364" t="s">
        <v>323</v>
      </c>
      <c r="D25" s="364"/>
      <c r="E25" s="364"/>
      <c r="F25" s="364"/>
      <c r="G25" s="364"/>
      <c r="H25" s="364"/>
      <c r="I25" s="364"/>
      <c r="J25" s="364"/>
    </row>
    <row r="26" spans="1:11" ht="9" customHeight="1" x14ac:dyDescent="0.25">
      <c r="A26" s="2"/>
      <c r="B26" s="2"/>
      <c r="C26" s="371" t="s">
        <v>28</v>
      </c>
      <c r="D26" s="372"/>
      <c r="E26" s="372"/>
      <c r="F26" s="372"/>
      <c r="G26" s="372"/>
      <c r="H26" s="372"/>
      <c r="I26" s="372"/>
      <c r="J26" s="207">
        <f>H29+H30+H31</f>
        <v>21</v>
      </c>
      <c r="K26" s="198"/>
    </row>
    <row r="27" spans="1:11" ht="9" customHeight="1" x14ac:dyDescent="0.25">
      <c r="C27" s="362" t="s">
        <v>4</v>
      </c>
      <c r="D27" s="199"/>
      <c r="E27" s="380" t="s">
        <v>5</v>
      </c>
      <c r="F27" s="213" t="s">
        <v>6</v>
      </c>
      <c r="G27" s="381" t="s">
        <v>7</v>
      </c>
      <c r="H27" s="362" t="s">
        <v>8</v>
      </c>
      <c r="I27" s="362" t="s">
        <v>9</v>
      </c>
      <c r="J27" s="363"/>
    </row>
    <row r="28" spans="1:11" ht="9" customHeight="1" x14ac:dyDescent="0.25">
      <c r="C28" s="362"/>
      <c r="D28" s="199"/>
      <c r="E28" s="380"/>
      <c r="F28" s="214" t="s">
        <v>10</v>
      </c>
      <c r="G28" s="381"/>
      <c r="H28" s="362"/>
      <c r="I28" s="362"/>
      <c r="J28" s="363"/>
    </row>
    <row r="29" spans="1:11" ht="9" customHeight="1" x14ac:dyDescent="0.25">
      <c r="C29" s="208">
        <v>1</v>
      </c>
      <c r="D29" s="210">
        <v>41</v>
      </c>
      <c r="E29" s="242" t="s">
        <v>50</v>
      </c>
      <c r="F29" s="203" t="s">
        <v>51</v>
      </c>
      <c r="G29" s="203" t="s">
        <v>13</v>
      </c>
      <c r="H29" s="203">
        <v>21</v>
      </c>
      <c r="I29" s="203" t="s">
        <v>29</v>
      </c>
      <c r="J29" s="222" t="str">
        <f>IF($B29="","",VLOOKUP($B29,[2]Список!$A:$W,8,FALSE))</f>
        <v/>
      </c>
    </row>
    <row r="30" spans="1:11" ht="9" customHeight="1" x14ac:dyDescent="0.25">
      <c r="C30" s="208">
        <v>2</v>
      </c>
      <c r="D30" s="210">
        <f>1+D29</f>
        <v>42</v>
      </c>
      <c r="E30" s="244" t="s">
        <v>52</v>
      </c>
      <c r="F30" s="204">
        <v>40151</v>
      </c>
      <c r="G30" s="210" t="s">
        <v>14</v>
      </c>
      <c r="H30" s="210"/>
      <c r="I30" s="203" t="s">
        <v>29</v>
      </c>
      <c r="J30" s="222" t="str">
        <f>IF($B30="","",VLOOKUP($B30,[2]Список!$A:$W,8,FALSE))</f>
        <v/>
      </c>
    </row>
    <row r="31" spans="1:11" ht="9" customHeight="1" x14ac:dyDescent="0.25">
      <c r="C31" s="208">
        <v>3</v>
      </c>
      <c r="D31" s="210">
        <f>1+D30</f>
        <v>43</v>
      </c>
      <c r="E31" s="242" t="s">
        <v>108</v>
      </c>
      <c r="F31" s="204">
        <v>39648</v>
      </c>
      <c r="G31" s="210" t="s">
        <v>14</v>
      </c>
      <c r="H31" s="203"/>
      <c r="I31" s="203"/>
      <c r="J31" s="222" t="str">
        <f>IF($B31="","",VLOOKUP($B31,[2]Список!$A:$W,8,FALSE))</f>
        <v/>
      </c>
    </row>
    <row r="32" spans="1:11" ht="9" customHeight="1" x14ac:dyDescent="0.25">
      <c r="C32" s="208">
        <v>4</v>
      </c>
      <c r="D32" s="210">
        <f>1+D31</f>
        <v>44</v>
      </c>
      <c r="E32" s="244" t="s">
        <v>53</v>
      </c>
      <c r="F32" s="204">
        <v>39810</v>
      </c>
      <c r="G32" s="210" t="s">
        <v>14</v>
      </c>
      <c r="H32" s="210"/>
      <c r="I32" s="210"/>
      <c r="J32" s="222" t="str">
        <f>IF($B32="","",VLOOKUP($B32,[2]Список!$A:$W,8,FALSE))</f>
        <v/>
      </c>
    </row>
    <row r="33" spans="2:10" ht="9" customHeight="1" x14ac:dyDescent="0.25">
      <c r="C33" s="209">
        <v>5</v>
      </c>
      <c r="D33" s="211">
        <f>1+D32</f>
        <v>45</v>
      </c>
      <c r="E33" s="243" t="s">
        <v>109</v>
      </c>
      <c r="F33" s="205" t="s">
        <v>110</v>
      </c>
      <c r="G33" s="211" t="s">
        <v>14</v>
      </c>
      <c r="H33" s="206"/>
      <c r="I33" s="206"/>
      <c r="J33" s="224" t="str">
        <f>IF($B33="","",VLOOKUP($B33,[2]Список!$A:$W,8,FALSE))</f>
        <v/>
      </c>
    </row>
    <row r="34" spans="2:10" ht="9" customHeight="1" x14ac:dyDescent="0.25">
      <c r="C34" s="364" t="s">
        <v>323</v>
      </c>
      <c r="D34" s="364"/>
      <c r="E34" s="364"/>
      <c r="F34" s="364"/>
      <c r="G34" s="364"/>
      <c r="H34" s="364"/>
      <c r="I34" s="364"/>
      <c r="J34" s="364"/>
    </row>
    <row r="35" spans="2:10" ht="9" customHeight="1" x14ac:dyDescent="0.25">
      <c r="B35" s="2"/>
      <c r="C35" s="377" t="s">
        <v>19</v>
      </c>
      <c r="D35" s="378"/>
      <c r="E35" s="378"/>
      <c r="F35" s="379"/>
      <c r="G35" s="378"/>
      <c r="H35" s="378"/>
      <c r="I35" s="378"/>
      <c r="J35" s="207">
        <f>H38+H39+H40</f>
        <v>35</v>
      </c>
    </row>
    <row r="36" spans="2:10" ht="9" customHeight="1" x14ac:dyDescent="0.25">
      <c r="C36" s="362" t="s">
        <v>4</v>
      </c>
      <c r="D36" s="199"/>
      <c r="E36" s="380" t="s">
        <v>5</v>
      </c>
      <c r="F36" s="213" t="s">
        <v>6</v>
      </c>
      <c r="G36" s="381" t="s">
        <v>7</v>
      </c>
      <c r="H36" s="362" t="s">
        <v>8</v>
      </c>
      <c r="I36" s="362" t="s">
        <v>9</v>
      </c>
      <c r="J36" s="363"/>
    </row>
    <row r="37" spans="2:10" ht="9" customHeight="1" x14ac:dyDescent="0.25">
      <c r="C37" s="362"/>
      <c r="D37" s="199"/>
      <c r="E37" s="380"/>
      <c r="F37" s="214" t="s">
        <v>10</v>
      </c>
      <c r="G37" s="381"/>
      <c r="H37" s="362"/>
      <c r="I37" s="362"/>
      <c r="J37" s="363"/>
    </row>
    <row r="38" spans="2:10" ht="9" customHeight="1" x14ac:dyDescent="0.25">
      <c r="C38" s="203">
        <v>1</v>
      </c>
      <c r="D38" s="203" t="s">
        <v>81</v>
      </c>
      <c r="E38" s="242" t="s">
        <v>80</v>
      </c>
      <c r="F38" s="203" t="s">
        <v>81</v>
      </c>
      <c r="G38" s="203" t="s">
        <v>13</v>
      </c>
      <c r="H38" s="203">
        <v>23</v>
      </c>
      <c r="I38" s="137" t="s">
        <v>20</v>
      </c>
      <c r="J38" s="226" t="str">
        <f>IF($B38="","",VLOOKUP($B38,[2]Список!$A:$W,8,FALSE))</f>
        <v/>
      </c>
    </row>
    <row r="39" spans="2:10" ht="9" customHeight="1" x14ac:dyDescent="0.25">
      <c r="C39" s="203">
        <v>2</v>
      </c>
      <c r="D39" s="203" t="s">
        <v>83</v>
      </c>
      <c r="E39" s="242" t="s">
        <v>82</v>
      </c>
      <c r="F39" s="203" t="s">
        <v>83</v>
      </c>
      <c r="G39" s="203" t="s">
        <v>13</v>
      </c>
      <c r="H39" s="203">
        <v>12</v>
      </c>
      <c r="I39" s="137" t="s">
        <v>20</v>
      </c>
      <c r="J39" s="226" t="str">
        <f>IF($B39="","",VLOOKUP($B39,[2]Список!$A:$W,8,FALSE))</f>
        <v/>
      </c>
    </row>
    <row r="40" spans="2:10" ht="9" customHeight="1" x14ac:dyDescent="0.25">
      <c r="C40" s="199">
        <v>3</v>
      </c>
      <c r="D40" s="204">
        <v>39636</v>
      </c>
      <c r="E40" s="202" t="s">
        <v>107</v>
      </c>
      <c r="F40" s="204">
        <v>39636</v>
      </c>
      <c r="G40" s="199">
        <v>2</v>
      </c>
      <c r="H40" s="199"/>
      <c r="I40" s="199"/>
      <c r="J40" s="226" t="str">
        <f>IF($B40="","",VLOOKUP($B40,[2]Список!$A:$W,8,FALSE))</f>
        <v/>
      </c>
    </row>
    <row r="41" spans="2:10" ht="9" customHeight="1" x14ac:dyDescent="0.25">
      <c r="C41" s="199">
        <v>4</v>
      </c>
      <c r="D41" s="204">
        <v>39386</v>
      </c>
      <c r="E41" s="202" t="s">
        <v>47</v>
      </c>
      <c r="F41" s="204">
        <v>39386</v>
      </c>
      <c r="G41" s="199">
        <v>3</v>
      </c>
      <c r="H41" s="199"/>
      <c r="I41" s="199"/>
      <c r="J41" s="227" t="str">
        <f>IF($B41="","",VLOOKUP($B41,[2]Список!$A:$W,8,FALSE))</f>
        <v/>
      </c>
    </row>
    <row r="42" spans="2:10" ht="9" customHeight="1" x14ac:dyDescent="0.25">
      <c r="C42" s="199">
        <v>5</v>
      </c>
      <c r="D42" s="204">
        <v>39717</v>
      </c>
      <c r="E42" s="202" t="s">
        <v>48</v>
      </c>
      <c r="F42" s="204">
        <v>39717</v>
      </c>
      <c r="G42" s="203">
        <v>3</v>
      </c>
      <c r="H42" s="203"/>
      <c r="I42" s="203"/>
      <c r="J42" s="227" t="str">
        <f>IF($B42="","",VLOOKUP($B42,[2]Список!$A:$W,8,FALSE))</f>
        <v/>
      </c>
    </row>
    <row r="43" spans="2:10" ht="9" customHeight="1" x14ac:dyDescent="0.25">
      <c r="C43" s="215"/>
      <c r="D43" s="215"/>
      <c r="E43" s="200"/>
      <c r="F43" s="200"/>
      <c r="G43" s="200"/>
      <c r="H43" s="200"/>
      <c r="I43" s="200"/>
      <c r="J43" s="221"/>
    </row>
    <row r="44" spans="2:10" ht="9" customHeight="1" x14ac:dyDescent="0.25">
      <c r="C44" s="383" t="s">
        <v>324</v>
      </c>
      <c r="D44" s="383"/>
      <c r="E44" s="383"/>
      <c r="F44" s="383"/>
      <c r="G44" s="383"/>
      <c r="H44" s="383"/>
      <c r="I44" s="383"/>
      <c r="J44" s="383"/>
    </row>
    <row r="45" spans="2:10" ht="9" customHeight="1" x14ac:dyDescent="0.25">
      <c r="C45" s="384" t="s">
        <v>321</v>
      </c>
      <c r="D45" s="384"/>
      <c r="E45" s="384"/>
      <c r="F45" s="384"/>
      <c r="G45" s="384"/>
      <c r="H45" s="384"/>
      <c r="I45" s="384"/>
      <c r="J45" s="384"/>
    </row>
    <row r="46" spans="2:10" ht="9" customHeight="1" x14ac:dyDescent="0.25">
      <c r="B46" s="2"/>
      <c r="C46" s="371" t="s">
        <v>31</v>
      </c>
      <c r="D46" s="372"/>
      <c r="E46" s="372"/>
      <c r="F46" s="372"/>
      <c r="G46" s="372"/>
      <c r="H46" s="372"/>
      <c r="I46" s="372"/>
      <c r="J46" s="216"/>
    </row>
    <row r="47" spans="2:10" ht="9" customHeight="1" x14ac:dyDescent="0.25">
      <c r="C47" s="362" t="s">
        <v>4</v>
      </c>
      <c r="D47" s="199"/>
      <c r="E47" s="380" t="s">
        <v>5</v>
      </c>
      <c r="F47" s="213" t="s">
        <v>6</v>
      </c>
      <c r="G47" s="381" t="s">
        <v>7</v>
      </c>
      <c r="H47" s="362" t="s">
        <v>8</v>
      </c>
      <c r="I47" s="362" t="s">
        <v>9</v>
      </c>
      <c r="J47" s="363"/>
    </row>
    <row r="48" spans="2:10" ht="9" customHeight="1" x14ac:dyDescent="0.25">
      <c r="C48" s="362"/>
      <c r="D48" s="199"/>
      <c r="E48" s="380"/>
      <c r="F48" s="214" t="s">
        <v>10</v>
      </c>
      <c r="G48" s="381"/>
      <c r="H48" s="362"/>
      <c r="I48" s="362"/>
      <c r="J48" s="363"/>
    </row>
    <row r="49" spans="1:13" ht="9" customHeight="1" x14ac:dyDescent="0.25">
      <c r="C49" s="218">
        <v>1</v>
      </c>
      <c r="D49" s="218">
        <f>B47*5-4</f>
        <v>-4</v>
      </c>
      <c r="E49" s="242" t="s">
        <v>84</v>
      </c>
      <c r="F49" s="203" t="s">
        <v>85</v>
      </c>
      <c r="G49" s="203" t="s">
        <v>13</v>
      </c>
      <c r="H49" s="203">
        <v>36</v>
      </c>
      <c r="I49" s="137" t="s">
        <v>32</v>
      </c>
      <c r="J49" s="226"/>
    </row>
    <row r="50" spans="1:13" ht="9" customHeight="1" x14ac:dyDescent="0.25">
      <c r="C50" s="218">
        <v>2</v>
      </c>
      <c r="D50" s="218">
        <f>1+D49</f>
        <v>-3</v>
      </c>
      <c r="E50" s="242" t="s">
        <v>90</v>
      </c>
      <c r="F50" s="203" t="s">
        <v>91</v>
      </c>
      <c r="G50" s="203" t="s">
        <v>13</v>
      </c>
      <c r="H50" s="203">
        <v>22</v>
      </c>
      <c r="I50" s="137" t="s">
        <v>32</v>
      </c>
      <c r="J50" s="226"/>
    </row>
    <row r="51" spans="1:13" ht="9" customHeight="1" x14ac:dyDescent="0.25">
      <c r="C51" s="218">
        <v>3</v>
      </c>
      <c r="D51" s="218">
        <f>1+D50</f>
        <v>-2</v>
      </c>
      <c r="E51" s="242" t="s">
        <v>118</v>
      </c>
      <c r="F51" s="204">
        <v>39699</v>
      </c>
      <c r="G51" s="203" t="s">
        <v>13</v>
      </c>
      <c r="H51" s="203"/>
      <c r="I51" s="230"/>
      <c r="J51" s="226"/>
    </row>
    <row r="52" spans="1:13" ht="9" customHeight="1" x14ac:dyDescent="0.25">
      <c r="C52" s="218">
        <v>4</v>
      </c>
      <c r="D52" s="218">
        <f>1+D51</f>
        <v>-1</v>
      </c>
      <c r="E52" s="242" t="s">
        <v>119</v>
      </c>
      <c r="F52" s="204">
        <v>40841</v>
      </c>
      <c r="G52" s="203">
        <v>2</v>
      </c>
      <c r="H52" s="203"/>
      <c r="I52" s="230"/>
      <c r="J52" s="226"/>
    </row>
    <row r="53" spans="1:13" ht="9" customHeight="1" x14ac:dyDescent="0.25">
      <c r="C53" s="219">
        <v>5</v>
      </c>
      <c r="D53" s="219">
        <f>1+D52</f>
        <v>0</v>
      </c>
      <c r="E53" s="243" t="s">
        <v>33</v>
      </c>
      <c r="F53" s="205">
        <v>39224</v>
      </c>
      <c r="G53" s="206">
        <v>2</v>
      </c>
      <c r="H53" s="206"/>
      <c r="I53" s="223"/>
      <c r="J53" s="231" t="str">
        <f>IF($B53="","",VLOOKUP($B53,[3]Список!$A:$W,8,FALSE))</f>
        <v/>
      </c>
    </row>
    <row r="54" spans="1:13" ht="9" customHeight="1" x14ac:dyDescent="0.25">
      <c r="C54" s="364" t="s">
        <v>322</v>
      </c>
      <c r="D54" s="364"/>
      <c r="E54" s="364"/>
      <c r="F54" s="364"/>
      <c r="G54" s="364"/>
      <c r="H54" s="364"/>
      <c r="I54" s="364"/>
      <c r="J54" s="364"/>
    </row>
    <row r="55" spans="1:13" ht="9" customHeight="1" x14ac:dyDescent="0.25">
      <c r="A55" s="2"/>
      <c r="B55" s="2"/>
      <c r="C55" s="371" t="s">
        <v>34</v>
      </c>
      <c r="D55" s="372"/>
      <c r="E55" s="372"/>
      <c r="F55" s="373"/>
      <c r="G55" s="372"/>
      <c r="H55" s="372"/>
      <c r="I55" s="372"/>
      <c r="J55" s="217">
        <f>H58+H59+H60</f>
        <v>64</v>
      </c>
    </row>
    <row r="56" spans="1:13" ht="9" customHeight="1" x14ac:dyDescent="0.25">
      <c r="C56" s="362" t="s">
        <v>4</v>
      </c>
      <c r="D56" s="199"/>
      <c r="E56" s="362" t="s">
        <v>5</v>
      </c>
      <c r="F56" s="211" t="s">
        <v>6</v>
      </c>
      <c r="G56" s="362" t="s">
        <v>7</v>
      </c>
      <c r="H56" s="362" t="s">
        <v>8</v>
      </c>
      <c r="I56" s="362" t="s">
        <v>9</v>
      </c>
      <c r="J56" s="363"/>
    </row>
    <row r="57" spans="1:13" ht="9" customHeight="1" x14ac:dyDescent="0.25">
      <c r="C57" s="362"/>
      <c r="D57" s="199"/>
      <c r="E57" s="362"/>
      <c r="F57" s="212" t="s">
        <v>10</v>
      </c>
      <c r="G57" s="362"/>
      <c r="H57" s="362"/>
      <c r="I57" s="362"/>
      <c r="J57" s="363"/>
    </row>
    <row r="58" spans="1:13" ht="9" customHeight="1" x14ac:dyDescent="0.25">
      <c r="C58" s="232">
        <v>1</v>
      </c>
      <c r="D58" s="199">
        <f>B56*5-4</f>
        <v>-4</v>
      </c>
      <c r="E58" s="242" t="s">
        <v>35</v>
      </c>
      <c r="F58" s="203" t="s">
        <v>36</v>
      </c>
      <c r="G58" s="203" t="s">
        <v>111</v>
      </c>
      <c r="H58" s="203">
        <v>64</v>
      </c>
      <c r="I58" s="201" t="s">
        <v>21</v>
      </c>
      <c r="J58" s="233" t="str">
        <f>IF($B58="","",VLOOKUP($B58,[3]Список!$A:$W,8,FALSE))</f>
        <v/>
      </c>
    </row>
    <row r="59" spans="1:13" ht="9" customHeight="1" x14ac:dyDescent="0.25">
      <c r="C59" s="232">
        <v>2</v>
      </c>
      <c r="D59" s="199">
        <f>1+D58</f>
        <v>-3</v>
      </c>
      <c r="E59" s="242" t="s">
        <v>38</v>
      </c>
      <c r="F59" s="204">
        <v>39125</v>
      </c>
      <c r="G59" s="203">
        <v>1</v>
      </c>
      <c r="H59" s="203"/>
      <c r="I59" s="201" t="s">
        <v>21</v>
      </c>
      <c r="J59" s="233" t="str">
        <f>IF($B59="","",VLOOKUP($B59,[3]Список!$A:$W,8,FALSE))</f>
        <v/>
      </c>
    </row>
    <row r="60" spans="1:13" ht="9" customHeight="1" x14ac:dyDescent="0.25">
      <c r="C60" s="232">
        <v>3</v>
      </c>
      <c r="D60" s="199">
        <f>1+D59</f>
        <v>-2</v>
      </c>
      <c r="E60" s="242" t="s">
        <v>112</v>
      </c>
      <c r="F60" s="204">
        <v>39337</v>
      </c>
      <c r="G60" s="203">
        <v>1</v>
      </c>
      <c r="H60" s="203"/>
      <c r="I60" s="201" t="s">
        <v>21</v>
      </c>
      <c r="J60" s="233" t="str">
        <f>IF($B60="","",VLOOKUP($B60,[3]Список!$A:$W,8,FALSE))</f>
        <v/>
      </c>
    </row>
    <row r="61" spans="1:13" ht="9" customHeight="1" x14ac:dyDescent="0.25">
      <c r="C61" s="232">
        <v>4</v>
      </c>
      <c r="D61" s="199">
        <f>1+D60</f>
        <v>-1</v>
      </c>
      <c r="E61" s="242" t="s">
        <v>113</v>
      </c>
      <c r="F61" s="204">
        <v>40380</v>
      </c>
      <c r="G61" s="203">
        <v>2</v>
      </c>
      <c r="H61" s="203"/>
      <c r="I61" s="201"/>
      <c r="J61" s="233"/>
    </row>
    <row r="62" spans="1:13" ht="9" customHeight="1" x14ac:dyDescent="0.25">
      <c r="C62" s="234">
        <v>5</v>
      </c>
      <c r="D62" s="213">
        <f>1+D61</f>
        <v>0</v>
      </c>
      <c r="E62" s="243" t="s">
        <v>114</v>
      </c>
      <c r="F62" s="205">
        <v>39961</v>
      </c>
      <c r="G62" s="206">
        <v>3</v>
      </c>
      <c r="H62" s="206"/>
      <c r="I62" s="235" t="s">
        <v>21</v>
      </c>
      <c r="J62" s="236" t="str">
        <f>IF($B62="","",VLOOKUP($B62,[3]Список!$A:$W,8,FALSE))</f>
        <v/>
      </c>
    </row>
    <row r="63" spans="1:13" ht="9" customHeight="1" x14ac:dyDescent="0.25">
      <c r="C63" s="364" t="s">
        <v>323</v>
      </c>
      <c r="D63" s="364"/>
      <c r="E63" s="364"/>
      <c r="F63" s="364"/>
      <c r="G63" s="364"/>
      <c r="H63" s="364"/>
      <c r="I63" s="364"/>
      <c r="J63" s="364"/>
    </row>
    <row r="64" spans="1:13" ht="9" customHeight="1" x14ac:dyDescent="0.25">
      <c r="A64" s="2"/>
      <c r="B64" s="2"/>
      <c r="C64" s="382" t="s">
        <v>12</v>
      </c>
      <c r="D64" s="382"/>
      <c r="E64" s="382"/>
      <c r="F64" s="382"/>
      <c r="G64" s="382"/>
      <c r="H64" s="382"/>
      <c r="I64" s="365"/>
      <c r="J64" s="207">
        <f>H67+H68+H69</f>
        <v>20</v>
      </c>
      <c r="M64" s="112"/>
    </row>
    <row r="65" spans="2:10" ht="9" customHeight="1" x14ac:dyDescent="0.25">
      <c r="C65" s="368" t="s">
        <v>4</v>
      </c>
      <c r="D65" s="210"/>
      <c r="E65" s="369" t="s">
        <v>5</v>
      </c>
      <c r="F65" s="211" t="s">
        <v>6</v>
      </c>
      <c r="G65" s="370" t="s">
        <v>7</v>
      </c>
      <c r="H65" s="368" t="s">
        <v>8</v>
      </c>
      <c r="I65" s="362" t="s">
        <v>9</v>
      </c>
      <c r="J65" s="363"/>
    </row>
    <row r="66" spans="2:10" ht="9" customHeight="1" x14ac:dyDescent="0.25">
      <c r="C66" s="368"/>
      <c r="D66" s="210"/>
      <c r="E66" s="369"/>
      <c r="F66" s="212" t="s">
        <v>10</v>
      </c>
      <c r="G66" s="370"/>
      <c r="H66" s="368"/>
      <c r="I66" s="362"/>
      <c r="J66" s="363"/>
    </row>
    <row r="67" spans="2:10" ht="9" customHeight="1" x14ac:dyDescent="0.25">
      <c r="C67" s="232">
        <v>1</v>
      </c>
      <c r="D67" s="199">
        <f>B64*5-4</f>
        <v>-4</v>
      </c>
      <c r="E67" s="242" t="s">
        <v>92</v>
      </c>
      <c r="F67" s="203" t="s">
        <v>93</v>
      </c>
      <c r="G67" s="203" t="s">
        <v>13</v>
      </c>
      <c r="H67" s="203">
        <v>11</v>
      </c>
      <c r="I67" s="137" t="s">
        <v>12</v>
      </c>
      <c r="J67" s="226" t="str">
        <f>IF($B67="","",VLOOKUP($B67,[3]Список!$A:$W,8,FALSE))</f>
        <v/>
      </c>
    </row>
    <row r="68" spans="2:10" ht="9" customHeight="1" x14ac:dyDescent="0.25">
      <c r="C68" s="232">
        <v>2</v>
      </c>
      <c r="D68" s="199">
        <f>1+D67</f>
        <v>-3</v>
      </c>
      <c r="E68" s="242" t="s">
        <v>115</v>
      </c>
      <c r="F68" s="204">
        <v>39841</v>
      </c>
      <c r="G68" s="203" t="s">
        <v>13</v>
      </c>
      <c r="H68" s="203"/>
      <c r="I68" s="137" t="s">
        <v>12</v>
      </c>
      <c r="J68" s="226" t="str">
        <f>IF($B68="","",VLOOKUP($B68,[3]Список!$A:$W,8,FALSE))</f>
        <v/>
      </c>
    </row>
    <row r="69" spans="2:10" ht="9" customHeight="1" x14ac:dyDescent="0.25">
      <c r="C69" s="232">
        <v>3</v>
      </c>
      <c r="D69" s="199">
        <f>1+D68</f>
        <v>-2</v>
      </c>
      <c r="E69" s="242" t="s">
        <v>95</v>
      </c>
      <c r="F69" s="203" t="s">
        <v>94</v>
      </c>
      <c r="G69" s="203">
        <v>1</v>
      </c>
      <c r="H69" s="203">
        <v>9</v>
      </c>
      <c r="I69" s="230" t="s">
        <v>12</v>
      </c>
      <c r="J69" s="226" t="str">
        <f>IF($B69="","",VLOOKUP($B69,[3]Список!$A:$W,8,FALSE))</f>
        <v/>
      </c>
    </row>
    <row r="70" spans="2:10" ht="9" customHeight="1" x14ac:dyDescent="0.25">
      <c r="C70" s="232">
        <v>4</v>
      </c>
      <c r="D70" s="199">
        <f>1+D69</f>
        <v>-1</v>
      </c>
      <c r="E70" s="242" t="s">
        <v>15</v>
      </c>
      <c r="F70" s="204">
        <v>39202</v>
      </c>
      <c r="G70" s="203">
        <v>1</v>
      </c>
      <c r="H70" s="203"/>
      <c r="I70" s="230" t="s">
        <v>12</v>
      </c>
      <c r="J70" s="226" t="str">
        <f>IF($B70="","",VLOOKUP($B70,[3]Список!$A:$W,8,FALSE))</f>
        <v/>
      </c>
    </row>
    <row r="71" spans="2:10" ht="9" customHeight="1" x14ac:dyDescent="0.25">
      <c r="C71" s="234">
        <v>5</v>
      </c>
      <c r="D71" s="213">
        <f>1+D70</f>
        <v>0</v>
      </c>
      <c r="E71" s="243" t="s">
        <v>116</v>
      </c>
      <c r="F71" s="205">
        <v>39594</v>
      </c>
      <c r="G71" s="206">
        <v>1</v>
      </c>
      <c r="H71" s="206"/>
      <c r="I71" s="223" t="s">
        <v>12</v>
      </c>
      <c r="J71" s="231" t="str">
        <f>IF($B71="","",VLOOKUP($B71,[3]Список!$A:$W,8,FALSE))</f>
        <v/>
      </c>
    </row>
    <row r="72" spans="2:10" ht="9" customHeight="1" x14ac:dyDescent="0.25">
      <c r="C72" s="364" t="s">
        <v>323</v>
      </c>
      <c r="D72" s="364"/>
      <c r="E72" s="364"/>
      <c r="F72" s="364"/>
      <c r="G72" s="364"/>
      <c r="H72" s="364"/>
      <c r="I72" s="364"/>
      <c r="J72" s="364"/>
    </row>
    <row r="73" spans="2:10" ht="9" customHeight="1" x14ac:dyDescent="0.25">
      <c r="B73" s="2"/>
      <c r="C73" s="365" t="s">
        <v>22</v>
      </c>
      <c r="D73" s="366"/>
      <c r="E73" s="366"/>
      <c r="F73" s="367"/>
      <c r="G73" s="366"/>
      <c r="H73" s="366"/>
      <c r="I73" s="366"/>
      <c r="J73" s="207">
        <f>H76+H77+H78</f>
        <v>28</v>
      </c>
    </row>
    <row r="74" spans="2:10" ht="9" customHeight="1" x14ac:dyDescent="0.25">
      <c r="C74" s="368" t="s">
        <v>4</v>
      </c>
      <c r="D74" s="210"/>
      <c r="E74" s="369" t="s">
        <v>5</v>
      </c>
      <c r="F74" s="211" t="s">
        <v>6</v>
      </c>
      <c r="G74" s="370" t="s">
        <v>7</v>
      </c>
      <c r="H74" s="368" t="s">
        <v>8</v>
      </c>
      <c r="I74" s="362" t="s">
        <v>9</v>
      </c>
      <c r="J74" s="363"/>
    </row>
    <row r="75" spans="2:10" ht="9" customHeight="1" x14ac:dyDescent="0.25">
      <c r="C75" s="368"/>
      <c r="D75" s="210"/>
      <c r="E75" s="369"/>
      <c r="F75" s="212" t="s">
        <v>10</v>
      </c>
      <c r="G75" s="370"/>
      <c r="H75" s="368"/>
      <c r="I75" s="362"/>
      <c r="J75" s="363"/>
    </row>
    <row r="76" spans="2:10" ht="9" customHeight="1" x14ac:dyDescent="0.25">
      <c r="C76" s="232">
        <v>1</v>
      </c>
      <c r="D76" s="199">
        <f>B73*5-4</f>
        <v>-4</v>
      </c>
      <c r="E76" s="242" t="s">
        <v>86</v>
      </c>
      <c r="F76" s="203" t="s">
        <v>87</v>
      </c>
      <c r="G76" s="203">
        <v>2</v>
      </c>
      <c r="H76" s="203">
        <v>28</v>
      </c>
      <c r="I76" s="137" t="s">
        <v>23</v>
      </c>
      <c r="J76" s="226" t="str">
        <f>IF($B76="","",VLOOKUP($B76,[3]Список!$A:$W,8,FALSE))</f>
        <v/>
      </c>
    </row>
    <row r="77" spans="2:10" ht="9" customHeight="1" x14ac:dyDescent="0.25">
      <c r="C77" s="232">
        <v>2</v>
      </c>
      <c r="D77" s="199">
        <f>1+D76</f>
        <v>-3</v>
      </c>
      <c r="E77" s="242" t="s">
        <v>117</v>
      </c>
      <c r="F77" s="204">
        <v>39131</v>
      </c>
      <c r="G77" s="203">
        <v>2</v>
      </c>
      <c r="H77" s="203"/>
      <c r="I77" s="230" t="s">
        <v>23</v>
      </c>
      <c r="J77" s="226" t="str">
        <f>IF($B77="","",VLOOKUP($B77,[3]Список!$A:$W,8,FALSE))</f>
        <v/>
      </c>
    </row>
    <row r="78" spans="2:10" ht="9" customHeight="1" x14ac:dyDescent="0.25">
      <c r="C78" s="232">
        <v>3</v>
      </c>
      <c r="D78" s="199">
        <f>1+D77</f>
        <v>-2</v>
      </c>
      <c r="E78" s="242" t="s">
        <v>24</v>
      </c>
      <c r="F78" s="204">
        <v>39405</v>
      </c>
      <c r="G78" s="203">
        <v>2</v>
      </c>
      <c r="H78" s="203"/>
      <c r="I78" s="230" t="s">
        <v>23</v>
      </c>
      <c r="J78" s="226" t="str">
        <f>IF($B78="","",VLOOKUP($B78,[3]Список!$A:$W,8,FALSE))</f>
        <v/>
      </c>
    </row>
    <row r="79" spans="2:10" ht="9" customHeight="1" x14ac:dyDescent="0.25">
      <c r="C79" s="232">
        <v>4</v>
      </c>
      <c r="D79" s="199">
        <f>1+D78</f>
        <v>-1</v>
      </c>
      <c r="E79" s="242" t="s">
        <v>25</v>
      </c>
      <c r="F79" s="204">
        <v>39102</v>
      </c>
      <c r="G79" s="203">
        <v>3</v>
      </c>
      <c r="H79" s="203"/>
      <c r="I79" s="230" t="s">
        <v>23</v>
      </c>
      <c r="J79" s="226" t="str">
        <f>IF($B79="","",VLOOKUP($B79,[3]Список!$A:$W,8,FALSE))</f>
        <v/>
      </c>
    </row>
    <row r="80" spans="2:10" ht="9" customHeight="1" x14ac:dyDescent="0.25">
      <c r="C80" s="232">
        <v>5</v>
      </c>
      <c r="D80" s="199">
        <f>1+D79</f>
        <v>0</v>
      </c>
      <c r="E80" s="242" t="s">
        <v>26</v>
      </c>
      <c r="F80" s="204">
        <v>39131</v>
      </c>
      <c r="G80" s="203">
        <v>3</v>
      </c>
      <c r="H80" s="203"/>
      <c r="I80" s="230" t="s">
        <v>23</v>
      </c>
      <c r="J80" s="226" t="str">
        <f>IF($B80="","",VLOOKUP($B80,[3]Список!$A:$W,8,FALSE))</f>
        <v/>
      </c>
    </row>
    <row r="81" spans="3:14" ht="9" customHeight="1" x14ac:dyDescent="0.25">
      <c r="C81" s="238"/>
      <c r="D81" s="215"/>
      <c r="E81" s="25"/>
      <c r="F81" s="239"/>
      <c r="G81" s="25"/>
      <c r="H81" s="25"/>
      <c r="I81" s="137"/>
      <c r="J81" s="240"/>
    </row>
    <row r="82" spans="3:14" ht="9" customHeight="1" x14ac:dyDescent="0.25">
      <c r="C82" s="374" t="s">
        <v>318</v>
      </c>
      <c r="D82" s="374"/>
      <c r="E82" s="374"/>
      <c r="F82" s="374"/>
      <c r="G82" s="374"/>
      <c r="H82" s="220"/>
      <c r="I82" s="220"/>
      <c r="J82" s="220"/>
      <c r="K82" s="181"/>
      <c r="L82" s="181"/>
      <c r="M82" s="184"/>
      <c r="N82" s="184"/>
    </row>
    <row r="83" spans="3:14" ht="9" customHeight="1" x14ac:dyDescent="0.25">
      <c r="C83" s="374" t="s">
        <v>325</v>
      </c>
      <c r="D83" s="374"/>
      <c r="E83" s="374"/>
      <c r="F83" s="374"/>
      <c r="G83" s="374"/>
      <c r="H83" s="220"/>
      <c r="I83" s="220"/>
      <c r="J83" s="220"/>
      <c r="K83" s="184"/>
      <c r="L83" s="184"/>
      <c r="M83" s="184"/>
      <c r="N83" s="184"/>
    </row>
    <row r="84" spans="3:14" ht="9" customHeight="1" x14ac:dyDescent="0.25">
      <c r="C84" s="220"/>
      <c r="D84" s="220"/>
      <c r="E84" s="220"/>
      <c r="F84" s="220"/>
      <c r="G84" s="220"/>
      <c r="H84" s="220"/>
      <c r="I84" s="220"/>
      <c r="J84" s="237"/>
    </row>
    <row r="85" spans="3:14" ht="9" customHeight="1" x14ac:dyDescent="0.25">
      <c r="C85" s="185"/>
      <c r="D85" s="185"/>
      <c r="E85" s="185"/>
      <c r="F85" s="186"/>
      <c r="G85" s="186"/>
      <c r="H85" s="185"/>
      <c r="I85" s="186"/>
      <c r="J85" s="187"/>
    </row>
    <row r="86" spans="3:14" ht="9" customHeight="1" x14ac:dyDescent="0.25">
      <c r="C86" s="185"/>
      <c r="D86" s="185"/>
      <c r="E86" s="185"/>
      <c r="F86" s="186"/>
      <c r="G86" s="186"/>
      <c r="H86" s="185"/>
      <c r="I86" s="186"/>
      <c r="J86" s="187"/>
    </row>
    <row r="87" spans="3:14" ht="9" customHeight="1" x14ac:dyDescent="0.25">
      <c r="C87" s="185"/>
      <c r="D87" s="185"/>
      <c r="E87" s="185"/>
      <c r="F87" s="186"/>
      <c r="G87" s="186"/>
      <c r="H87" s="185"/>
      <c r="I87" s="186"/>
      <c r="J87" s="187"/>
    </row>
    <row r="88" spans="3:14" ht="9" customHeight="1" x14ac:dyDescent="0.25"/>
  </sheetData>
  <mergeCells count="73">
    <mergeCell ref="C1:J1"/>
    <mergeCell ref="C2:J2"/>
    <mergeCell ref="C3:J3"/>
    <mergeCell ref="C6:J6"/>
    <mergeCell ref="C7:J7"/>
    <mergeCell ref="C8:I8"/>
    <mergeCell ref="C9:C10"/>
    <mergeCell ref="E9:E10"/>
    <mergeCell ref="G9:G10"/>
    <mergeCell ref="H9:H10"/>
    <mergeCell ref="I9:I10"/>
    <mergeCell ref="J9:J10"/>
    <mergeCell ref="C16:J16"/>
    <mergeCell ref="C17:I17"/>
    <mergeCell ref="C18:C19"/>
    <mergeCell ref="E18:E19"/>
    <mergeCell ref="G18:G19"/>
    <mergeCell ref="H18:H19"/>
    <mergeCell ref="I18:I19"/>
    <mergeCell ref="J18:J19"/>
    <mergeCell ref="C25:J25"/>
    <mergeCell ref="C26:I26"/>
    <mergeCell ref="C27:C28"/>
    <mergeCell ref="E27:E28"/>
    <mergeCell ref="G27:G28"/>
    <mergeCell ref="H27:H28"/>
    <mergeCell ref="I27:I28"/>
    <mergeCell ref="J27:J28"/>
    <mergeCell ref="G56:G57"/>
    <mergeCell ref="H56:H57"/>
    <mergeCell ref="I56:I57"/>
    <mergeCell ref="J56:J57"/>
    <mergeCell ref="C44:J44"/>
    <mergeCell ref="C45:J45"/>
    <mergeCell ref="C47:C48"/>
    <mergeCell ref="E47:E48"/>
    <mergeCell ref="G47:G48"/>
    <mergeCell ref="H47:H48"/>
    <mergeCell ref="I47:I48"/>
    <mergeCell ref="J47:J48"/>
    <mergeCell ref="C46:I46"/>
    <mergeCell ref="C82:G82"/>
    <mergeCell ref="C83:G83"/>
    <mergeCell ref="C4:J4"/>
    <mergeCell ref="L8:R8"/>
    <mergeCell ref="C34:J34"/>
    <mergeCell ref="C35:I35"/>
    <mergeCell ref="C36:C37"/>
    <mergeCell ref="E36:E37"/>
    <mergeCell ref="G36:G37"/>
    <mergeCell ref="H36:H37"/>
    <mergeCell ref="C63:J63"/>
    <mergeCell ref="C64:I64"/>
    <mergeCell ref="C65:C66"/>
    <mergeCell ref="E65:E66"/>
    <mergeCell ref="G65:G66"/>
    <mergeCell ref="H65:H66"/>
    <mergeCell ref="I36:I37"/>
    <mergeCell ref="J36:J37"/>
    <mergeCell ref="C72:J72"/>
    <mergeCell ref="C73:I73"/>
    <mergeCell ref="C74:C75"/>
    <mergeCell ref="E74:E75"/>
    <mergeCell ref="G74:G75"/>
    <mergeCell ref="H74:H75"/>
    <mergeCell ref="I74:I75"/>
    <mergeCell ref="J74:J75"/>
    <mergeCell ref="I65:I66"/>
    <mergeCell ref="J65:J66"/>
    <mergeCell ref="C54:J54"/>
    <mergeCell ref="C55:I55"/>
    <mergeCell ref="C56:C57"/>
    <mergeCell ref="E56:E5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zoomScaleNormal="100" workbookViewId="0">
      <selection activeCell="H74" sqref="H74"/>
    </sheetView>
  </sheetViews>
  <sheetFormatPr defaultColWidth="9.140625" defaultRowHeight="15" x14ac:dyDescent="0.25"/>
  <cols>
    <col min="1" max="1" width="2.85546875" customWidth="1"/>
    <col min="2" max="2" width="23.5703125" customWidth="1"/>
    <col min="3" max="3" width="2.42578125" customWidth="1"/>
    <col min="4" max="4" width="21.28515625" customWidth="1"/>
    <col min="5" max="5" width="2.42578125" customWidth="1"/>
    <col min="6" max="6" width="19.7109375" customWidth="1"/>
    <col min="7" max="7" width="2.42578125" customWidth="1"/>
    <col min="8" max="8" width="18.7109375" customWidth="1"/>
    <col min="9" max="9" width="2.85546875" customWidth="1"/>
    <col min="10" max="10" width="18.7109375" customWidth="1"/>
    <col min="11" max="11" width="2.85546875" customWidth="1"/>
    <col min="12" max="12" width="18.7109375" customWidth="1"/>
    <col min="13" max="13" width="2.5703125" customWidth="1"/>
    <col min="14" max="14" width="6.42578125" customWidth="1"/>
    <col min="15" max="15" width="3.85546875" customWidth="1"/>
    <col min="16" max="16" width="6" customWidth="1"/>
    <col min="17" max="17" width="5.28515625" customWidth="1"/>
    <col min="18" max="18" width="5" customWidth="1"/>
    <col min="19" max="19" width="3.7109375" customWidth="1"/>
    <col min="20" max="20" width="5.140625" customWidth="1"/>
    <col min="21" max="21" width="4" customWidth="1"/>
    <col min="22" max="22" width="4.28515625" customWidth="1"/>
    <col min="23" max="23" width="4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23" ht="9.9499999999999993" customHeight="1" x14ac:dyDescent="0.25">
      <c r="B1" s="33"/>
      <c r="C1" s="33"/>
      <c r="D1" s="330" t="s">
        <v>270</v>
      </c>
      <c r="E1" s="330"/>
      <c r="F1" s="330"/>
      <c r="G1" s="330"/>
      <c r="H1" s="330"/>
      <c r="I1" s="260"/>
      <c r="J1" s="260"/>
      <c r="K1" s="260"/>
      <c r="L1" s="260"/>
      <c r="M1" s="260"/>
    </row>
    <row r="2" spans="1:23" ht="9.9499999999999993" customHeight="1" x14ac:dyDescent="0.25">
      <c r="B2" s="33"/>
      <c r="C2" s="33"/>
      <c r="D2" s="331" t="s">
        <v>75</v>
      </c>
      <c r="E2" s="331"/>
      <c r="F2" s="331"/>
      <c r="G2" s="331"/>
      <c r="H2" s="331"/>
      <c r="I2" s="261"/>
      <c r="J2" s="261"/>
      <c r="K2" s="261"/>
      <c r="L2" s="261"/>
      <c r="M2" s="261"/>
      <c r="N2" s="330"/>
      <c r="O2" s="330"/>
      <c r="P2" s="330"/>
      <c r="Q2" s="330"/>
      <c r="R2" s="330"/>
      <c r="S2" s="330"/>
      <c r="T2" s="330"/>
      <c r="U2" s="330"/>
      <c r="V2" s="330"/>
      <c r="W2" s="330"/>
    </row>
    <row r="3" spans="1:23" ht="9.9499999999999993" customHeight="1" x14ac:dyDescent="0.25">
      <c r="A3" s="19"/>
      <c r="B3" s="33"/>
      <c r="C3" s="33"/>
      <c r="D3" s="361" t="s">
        <v>120</v>
      </c>
      <c r="E3" s="361"/>
      <c r="F3" s="361"/>
      <c r="G3" s="361"/>
      <c r="H3" s="361"/>
      <c r="I3" s="361"/>
      <c r="J3" s="166"/>
      <c r="K3" s="166"/>
      <c r="L3" s="166"/>
      <c r="M3" s="166"/>
      <c r="N3" s="331"/>
      <c r="O3" s="331"/>
      <c r="P3" s="331"/>
      <c r="Q3" s="331"/>
      <c r="R3" s="331"/>
      <c r="S3" s="331"/>
      <c r="T3" s="331"/>
      <c r="U3" s="331"/>
      <c r="V3" s="331"/>
      <c r="W3" s="331"/>
    </row>
    <row r="4" spans="1:23" ht="8.1" customHeight="1" x14ac:dyDescent="0.25">
      <c r="A4" s="96">
        <v>1</v>
      </c>
      <c r="B4" s="262" t="s">
        <v>330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0"/>
      <c r="N4" s="331"/>
      <c r="O4" s="331"/>
      <c r="P4" s="331"/>
      <c r="Q4" s="331"/>
      <c r="R4" s="331"/>
      <c r="S4" s="331"/>
      <c r="T4" s="331"/>
      <c r="U4" s="331"/>
      <c r="V4" s="331"/>
      <c r="W4" s="331"/>
    </row>
    <row r="5" spans="1:23" ht="8.1" customHeight="1" x14ac:dyDescent="0.25">
      <c r="A5" s="96"/>
      <c r="B5" s="263"/>
      <c r="C5" s="320">
        <v>1</v>
      </c>
      <c r="D5" s="262" t="s">
        <v>330</v>
      </c>
      <c r="E5" s="102"/>
      <c r="F5" s="150"/>
      <c r="G5" s="30"/>
      <c r="H5" s="17"/>
      <c r="I5" s="265"/>
      <c r="J5" s="388" t="s">
        <v>328</v>
      </c>
      <c r="K5" s="388"/>
      <c r="L5" s="388"/>
      <c r="M5" s="30"/>
      <c r="N5" s="331"/>
      <c r="O5" s="331"/>
      <c r="P5" s="331"/>
      <c r="Q5" s="331"/>
      <c r="R5" s="331"/>
      <c r="S5" s="331"/>
      <c r="T5" s="331"/>
      <c r="U5" s="331"/>
      <c r="V5" s="331"/>
      <c r="W5" s="331"/>
    </row>
    <row r="6" spans="1:23" ht="8.1" customHeight="1" x14ac:dyDescent="0.25">
      <c r="A6" s="96">
        <v>2</v>
      </c>
      <c r="B6" s="264" t="s">
        <v>331</v>
      </c>
      <c r="C6" s="322"/>
      <c r="D6" s="263"/>
      <c r="E6" s="320">
        <v>17</v>
      </c>
      <c r="F6" s="150"/>
      <c r="G6" s="30"/>
      <c r="H6" s="150"/>
      <c r="I6" s="265"/>
      <c r="J6" s="388"/>
      <c r="K6" s="388"/>
      <c r="L6" s="388"/>
      <c r="M6" s="30"/>
      <c r="N6" s="389"/>
      <c r="O6" s="389"/>
      <c r="P6" s="389"/>
      <c r="Q6" s="389"/>
      <c r="R6" s="389"/>
      <c r="S6" s="389"/>
      <c r="T6" s="389"/>
      <c r="U6" s="389"/>
      <c r="V6" s="166"/>
      <c r="W6" s="254"/>
    </row>
    <row r="7" spans="1:23" ht="8.1" customHeight="1" x14ac:dyDescent="0.25">
      <c r="A7" s="96"/>
      <c r="B7" s="150"/>
      <c r="C7" s="17"/>
      <c r="D7" s="156"/>
      <c r="E7" s="321"/>
      <c r="F7" s="262" t="s">
        <v>330</v>
      </c>
      <c r="G7" s="102"/>
      <c r="H7" s="150"/>
      <c r="I7" s="265"/>
      <c r="J7" s="17"/>
      <c r="K7" s="30"/>
      <c r="L7" s="265"/>
      <c r="M7" s="30"/>
    </row>
    <row r="8" spans="1:23" ht="8.1" customHeight="1" x14ac:dyDescent="0.25">
      <c r="A8" s="96">
        <v>3</v>
      </c>
      <c r="B8" s="264" t="s">
        <v>332</v>
      </c>
      <c r="C8" s="22"/>
      <c r="D8" s="156"/>
      <c r="E8" s="321"/>
      <c r="F8" s="263"/>
      <c r="G8" s="320">
        <v>25</v>
      </c>
      <c r="H8" s="150"/>
      <c r="I8" s="265"/>
      <c r="J8" s="17"/>
      <c r="K8" s="30"/>
      <c r="L8" s="265"/>
      <c r="M8" s="30"/>
    </row>
    <row r="9" spans="1:23" ht="8.1" customHeight="1" x14ac:dyDescent="0.25">
      <c r="A9" s="96"/>
      <c r="B9" s="263"/>
      <c r="C9" s="320">
        <v>2</v>
      </c>
      <c r="D9" s="264" t="s">
        <v>333</v>
      </c>
      <c r="E9" s="322"/>
      <c r="F9" s="156"/>
      <c r="G9" s="321"/>
      <c r="H9" s="150"/>
      <c r="I9" s="265"/>
      <c r="J9" s="17"/>
      <c r="K9" s="30"/>
      <c r="L9" s="265"/>
      <c r="M9" s="30"/>
    </row>
    <row r="10" spans="1:23" ht="8.1" customHeight="1" x14ac:dyDescent="0.25">
      <c r="A10" s="96">
        <v>4</v>
      </c>
      <c r="B10" s="264" t="s">
        <v>333</v>
      </c>
      <c r="C10" s="322"/>
      <c r="D10" s="150"/>
      <c r="E10" s="17"/>
      <c r="F10" s="156"/>
      <c r="G10" s="321"/>
      <c r="H10" s="150"/>
      <c r="I10" s="265"/>
      <c r="J10" s="17"/>
      <c r="K10" s="30"/>
      <c r="L10" s="265"/>
      <c r="M10" s="30"/>
    </row>
    <row r="11" spans="1:23" ht="8.1" customHeight="1" x14ac:dyDescent="0.25">
      <c r="A11" s="96"/>
      <c r="B11" s="150"/>
      <c r="C11" s="17"/>
      <c r="D11" s="150"/>
      <c r="E11" s="17"/>
      <c r="F11" s="156"/>
      <c r="G11" s="321"/>
      <c r="H11" s="262" t="s">
        <v>330</v>
      </c>
      <c r="I11" s="103"/>
      <c r="J11" s="17"/>
      <c r="K11" s="30"/>
      <c r="L11" s="265"/>
      <c r="M11" s="30"/>
    </row>
    <row r="12" spans="1:23" ht="8.1" customHeight="1" x14ac:dyDescent="0.25">
      <c r="A12" s="96">
        <v>5</v>
      </c>
      <c r="B12" s="264" t="s">
        <v>334</v>
      </c>
      <c r="C12" s="22"/>
      <c r="D12" s="150"/>
      <c r="E12" s="17"/>
      <c r="F12" s="156"/>
      <c r="G12" s="321"/>
      <c r="H12" s="263"/>
      <c r="I12" s="320">
        <v>29</v>
      </c>
      <c r="J12" s="17"/>
      <c r="K12" s="30"/>
      <c r="L12" s="265"/>
      <c r="M12" s="30"/>
    </row>
    <row r="13" spans="1:23" ht="8.1" customHeight="1" x14ac:dyDescent="0.25">
      <c r="A13" s="96"/>
      <c r="B13" s="263"/>
      <c r="C13" s="320">
        <v>3</v>
      </c>
      <c r="D13" s="264" t="s">
        <v>335</v>
      </c>
      <c r="E13" s="22"/>
      <c r="F13" s="156"/>
      <c r="G13" s="321"/>
      <c r="H13" s="156"/>
      <c r="I13" s="321"/>
      <c r="J13" s="17"/>
      <c r="K13" s="30"/>
      <c r="L13" s="265"/>
      <c r="M13" s="30"/>
    </row>
    <row r="14" spans="1:23" ht="8.1" customHeight="1" x14ac:dyDescent="0.25">
      <c r="A14" s="96">
        <v>6</v>
      </c>
      <c r="B14" s="264" t="s">
        <v>335</v>
      </c>
      <c r="C14" s="322"/>
      <c r="D14" s="263"/>
      <c r="E14" s="320">
        <v>18</v>
      </c>
      <c r="F14" s="156"/>
      <c r="G14" s="321"/>
      <c r="H14" s="156"/>
      <c r="I14" s="321"/>
      <c r="J14" s="17"/>
      <c r="K14" s="30"/>
      <c r="L14" s="265"/>
      <c r="M14" s="30"/>
    </row>
    <row r="15" spans="1:23" ht="8.1" customHeight="1" x14ac:dyDescent="0.25">
      <c r="A15" s="96"/>
      <c r="B15" s="150"/>
      <c r="C15" s="17"/>
      <c r="D15" s="156"/>
      <c r="E15" s="321"/>
      <c r="F15" s="264" t="s">
        <v>337</v>
      </c>
      <c r="G15" s="322"/>
      <c r="H15" s="156"/>
      <c r="I15" s="321"/>
      <c r="J15" s="17"/>
      <c r="K15" s="30"/>
      <c r="L15" s="265"/>
      <c r="M15" s="30"/>
    </row>
    <row r="16" spans="1:23" ht="8.1" customHeight="1" x14ac:dyDescent="0.25">
      <c r="A16" s="96">
        <v>7</v>
      </c>
      <c r="B16" s="264" t="s">
        <v>336</v>
      </c>
      <c r="C16" s="22"/>
      <c r="D16" s="156"/>
      <c r="E16" s="321"/>
      <c r="F16" s="150"/>
      <c r="G16" s="17"/>
      <c r="H16" s="156"/>
      <c r="I16" s="321"/>
      <c r="J16" s="17"/>
      <c r="K16" s="30"/>
      <c r="L16" s="265"/>
      <c r="M16" s="30"/>
      <c r="N16" s="267"/>
    </row>
    <row r="17" spans="1:13" ht="8.1" customHeight="1" x14ac:dyDescent="0.25">
      <c r="A17" s="96"/>
      <c r="B17" s="150"/>
      <c r="C17" s="320">
        <v>4</v>
      </c>
      <c r="D17" s="264" t="s">
        <v>337</v>
      </c>
      <c r="E17" s="322"/>
      <c r="F17" s="150"/>
      <c r="G17" s="17"/>
      <c r="H17" s="156"/>
      <c r="I17" s="321"/>
      <c r="J17" s="150"/>
      <c r="K17" s="30"/>
      <c r="L17" s="265"/>
      <c r="M17" s="30"/>
    </row>
    <row r="18" spans="1:13" ht="8.1" customHeight="1" x14ac:dyDescent="0.25">
      <c r="A18" s="96">
        <v>8</v>
      </c>
      <c r="B18" s="264" t="s">
        <v>337</v>
      </c>
      <c r="C18" s="322"/>
      <c r="D18" s="150"/>
      <c r="E18" s="17"/>
      <c r="F18" s="150"/>
      <c r="G18" s="17"/>
      <c r="H18" s="156"/>
      <c r="I18" s="321"/>
      <c r="J18" s="150"/>
      <c r="K18" s="30"/>
      <c r="L18" s="265"/>
      <c r="M18" s="30"/>
    </row>
    <row r="19" spans="1:13" ht="8.1" customHeight="1" x14ac:dyDescent="0.25">
      <c r="A19" s="96"/>
      <c r="B19" s="263"/>
      <c r="C19" s="17"/>
      <c r="D19" s="150"/>
      <c r="E19" s="17"/>
      <c r="F19" s="150"/>
      <c r="G19" s="17"/>
      <c r="H19" s="156"/>
      <c r="I19" s="321"/>
      <c r="J19" s="262" t="s">
        <v>330</v>
      </c>
      <c r="K19" s="22"/>
      <c r="L19" s="265"/>
      <c r="M19" s="30"/>
    </row>
    <row r="20" spans="1:13" ht="8.1" customHeight="1" x14ac:dyDescent="0.25">
      <c r="A20" s="96">
        <v>9</v>
      </c>
      <c r="B20" s="264" t="s">
        <v>338</v>
      </c>
      <c r="C20" s="22"/>
      <c r="D20" s="150"/>
      <c r="E20" s="17"/>
      <c r="F20" s="150"/>
      <c r="G20" s="17"/>
      <c r="H20" s="156"/>
      <c r="I20" s="321"/>
      <c r="J20" s="263"/>
      <c r="K20" s="320">
        <v>31</v>
      </c>
      <c r="L20" s="265"/>
      <c r="M20" s="30"/>
    </row>
    <row r="21" spans="1:13" ht="8.1" customHeight="1" x14ac:dyDescent="0.25">
      <c r="A21" s="96"/>
      <c r="B21" s="263"/>
      <c r="C21" s="320">
        <v>5</v>
      </c>
      <c r="D21" s="264" t="s">
        <v>338</v>
      </c>
      <c r="E21" s="22"/>
      <c r="F21" s="150"/>
      <c r="G21" s="17"/>
      <c r="H21" s="156"/>
      <c r="I21" s="321"/>
      <c r="J21" s="156"/>
      <c r="K21" s="321"/>
      <c r="L21" s="265"/>
      <c r="M21" s="30"/>
    </row>
    <row r="22" spans="1:13" ht="8.1" customHeight="1" x14ac:dyDescent="0.25">
      <c r="A22" s="96">
        <v>10</v>
      </c>
      <c r="B22" s="264" t="s">
        <v>339</v>
      </c>
      <c r="C22" s="322"/>
      <c r="D22" s="263"/>
      <c r="E22" s="320">
        <v>19</v>
      </c>
      <c r="F22" s="150"/>
      <c r="G22" s="17"/>
      <c r="H22" s="156"/>
      <c r="I22" s="321"/>
      <c r="J22" s="156"/>
      <c r="K22" s="321"/>
      <c r="L22" s="265"/>
      <c r="M22" s="30"/>
    </row>
    <row r="23" spans="1:13" ht="8.1" customHeight="1" x14ac:dyDescent="0.25">
      <c r="A23" s="96"/>
      <c r="B23" s="150"/>
      <c r="C23" s="17"/>
      <c r="D23" s="156"/>
      <c r="E23" s="321"/>
      <c r="F23" s="264" t="s">
        <v>338</v>
      </c>
      <c r="G23" s="22"/>
      <c r="H23" s="156"/>
      <c r="I23" s="321"/>
      <c r="J23" s="156"/>
      <c r="K23" s="321"/>
      <c r="L23" s="265"/>
      <c r="M23" s="30"/>
    </row>
    <row r="24" spans="1:13" ht="8.1" customHeight="1" x14ac:dyDescent="0.25">
      <c r="A24" s="96">
        <v>11</v>
      </c>
      <c r="B24" s="156" t="s">
        <v>340</v>
      </c>
      <c r="C24" s="22"/>
      <c r="D24" s="156"/>
      <c r="E24" s="321"/>
      <c r="F24" s="263"/>
      <c r="G24" s="320">
        <v>26</v>
      </c>
      <c r="H24" s="156"/>
      <c r="I24" s="321"/>
      <c r="J24" s="156"/>
      <c r="K24" s="321"/>
      <c r="L24" s="265"/>
      <c r="M24" s="30"/>
    </row>
    <row r="25" spans="1:13" ht="8.1" customHeight="1" x14ac:dyDescent="0.25">
      <c r="A25" s="96"/>
      <c r="B25" s="263"/>
      <c r="C25" s="332">
        <v>6</v>
      </c>
      <c r="D25" s="264" t="s">
        <v>341</v>
      </c>
      <c r="E25" s="322"/>
      <c r="F25" s="156"/>
      <c r="G25" s="321"/>
      <c r="H25" s="156"/>
      <c r="I25" s="321"/>
      <c r="J25" s="156"/>
      <c r="K25" s="321"/>
      <c r="L25" s="265"/>
      <c r="M25" s="30"/>
    </row>
    <row r="26" spans="1:13" ht="8.1" customHeight="1" x14ac:dyDescent="0.25">
      <c r="A26" s="96">
        <v>12</v>
      </c>
      <c r="B26" s="264" t="s">
        <v>341</v>
      </c>
      <c r="C26" s="333"/>
      <c r="D26" s="150"/>
      <c r="E26" s="17"/>
      <c r="F26" s="156"/>
      <c r="G26" s="321"/>
      <c r="H26" s="156"/>
      <c r="I26" s="321"/>
      <c r="J26" s="156"/>
      <c r="K26" s="321"/>
      <c r="L26" s="265"/>
      <c r="M26" s="30"/>
    </row>
    <row r="27" spans="1:13" ht="8.1" customHeight="1" x14ac:dyDescent="0.25">
      <c r="A27" s="96"/>
      <c r="B27" s="150"/>
      <c r="C27" s="17"/>
      <c r="D27" s="150"/>
      <c r="E27" s="17"/>
      <c r="F27" s="156"/>
      <c r="G27" s="321"/>
      <c r="H27" s="264" t="s">
        <v>338</v>
      </c>
      <c r="I27" s="322"/>
      <c r="J27" s="156"/>
      <c r="K27" s="321"/>
      <c r="L27" s="265"/>
      <c r="M27" s="30"/>
    </row>
    <row r="28" spans="1:13" ht="8.1" customHeight="1" x14ac:dyDescent="0.25">
      <c r="A28" s="96">
        <v>13</v>
      </c>
      <c r="B28" s="264" t="s">
        <v>342</v>
      </c>
      <c r="C28" s="22"/>
      <c r="D28" s="150"/>
      <c r="E28" s="17"/>
      <c r="F28" s="156"/>
      <c r="G28" s="321"/>
      <c r="H28" s="150"/>
      <c r="I28" s="265"/>
      <c r="J28" s="156"/>
      <c r="K28" s="321"/>
      <c r="L28" s="265"/>
      <c r="M28" s="30"/>
    </row>
    <row r="29" spans="1:13" ht="8.1" customHeight="1" x14ac:dyDescent="0.25">
      <c r="A29" s="96"/>
      <c r="B29" s="263"/>
      <c r="C29" s="320">
        <v>7</v>
      </c>
      <c r="D29" s="264" t="s">
        <v>342</v>
      </c>
      <c r="E29" s="22"/>
      <c r="F29" s="156"/>
      <c r="G29" s="321"/>
      <c r="H29" s="150"/>
      <c r="I29" s="265"/>
      <c r="J29" s="156"/>
      <c r="K29" s="321"/>
      <c r="L29" s="265"/>
      <c r="M29" s="30"/>
    </row>
    <row r="30" spans="1:13" ht="8.1" customHeight="1" x14ac:dyDescent="0.25">
      <c r="A30" s="96">
        <v>14</v>
      </c>
      <c r="B30" s="264" t="s">
        <v>343</v>
      </c>
      <c r="C30" s="322"/>
      <c r="D30" s="263"/>
      <c r="E30" s="320">
        <v>20</v>
      </c>
      <c r="F30" s="156"/>
      <c r="G30" s="321"/>
      <c r="H30" s="150"/>
      <c r="I30" s="265"/>
      <c r="J30" s="156"/>
      <c r="K30" s="321"/>
      <c r="L30" s="268"/>
      <c r="M30" s="30"/>
    </row>
    <row r="31" spans="1:13" ht="8.1" customHeight="1" x14ac:dyDescent="0.25">
      <c r="A31" s="96"/>
      <c r="B31" s="150"/>
      <c r="C31" s="17"/>
      <c r="D31" s="156"/>
      <c r="E31" s="321"/>
      <c r="F31" s="264" t="s">
        <v>345</v>
      </c>
      <c r="G31" s="322"/>
      <c r="H31" s="150"/>
      <c r="I31" s="265"/>
      <c r="J31" s="156"/>
      <c r="K31" s="321"/>
      <c r="L31" s="268"/>
      <c r="M31" s="30"/>
    </row>
    <row r="32" spans="1:13" ht="8.1" customHeight="1" x14ac:dyDescent="0.25">
      <c r="A32" s="96">
        <v>15</v>
      </c>
      <c r="B32" s="264" t="s">
        <v>344</v>
      </c>
      <c r="C32" s="22"/>
      <c r="D32" s="156"/>
      <c r="E32" s="321"/>
      <c r="F32" s="150"/>
      <c r="G32" s="17"/>
      <c r="H32" s="150"/>
      <c r="I32" s="265"/>
      <c r="J32" s="156"/>
      <c r="K32" s="321"/>
      <c r="L32" s="268"/>
      <c r="M32" s="30"/>
    </row>
    <row r="33" spans="1:13" ht="8.1" customHeight="1" x14ac:dyDescent="0.25">
      <c r="A33" s="96"/>
      <c r="B33" s="263"/>
      <c r="C33" s="320">
        <v>8</v>
      </c>
      <c r="D33" s="264" t="s">
        <v>345</v>
      </c>
      <c r="E33" s="322"/>
      <c r="F33" s="150"/>
      <c r="G33" s="17"/>
      <c r="H33" s="150"/>
      <c r="I33" s="265"/>
      <c r="J33" s="156"/>
      <c r="K33" s="321"/>
      <c r="L33" s="268"/>
      <c r="M33" s="30"/>
    </row>
    <row r="34" spans="1:13" ht="8.1" customHeight="1" x14ac:dyDescent="0.25">
      <c r="A34" s="96">
        <v>16</v>
      </c>
      <c r="B34" s="264" t="s">
        <v>345</v>
      </c>
      <c r="C34" s="322"/>
      <c r="D34" s="150"/>
      <c r="E34" s="17"/>
      <c r="F34" s="150"/>
      <c r="G34" s="17"/>
      <c r="H34" s="150"/>
      <c r="I34" s="265"/>
      <c r="J34" s="156"/>
      <c r="K34" s="321"/>
      <c r="L34" s="268"/>
      <c r="M34" s="30"/>
    </row>
    <row r="35" spans="1:13" ht="8.1" customHeight="1" x14ac:dyDescent="0.25">
      <c r="A35" s="96"/>
      <c r="B35" s="150"/>
      <c r="C35" s="17"/>
      <c r="D35" s="150"/>
      <c r="E35" s="17"/>
      <c r="F35" s="150"/>
      <c r="G35" s="17"/>
      <c r="H35" s="150"/>
      <c r="I35" s="265"/>
      <c r="J35" s="156"/>
      <c r="K35" s="321"/>
      <c r="L35" s="264" t="s">
        <v>360</v>
      </c>
      <c r="M35" s="325">
        <v>1</v>
      </c>
    </row>
    <row r="36" spans="1:13" ht="8.1" customHeight="1" x14ac:dyDescent="0.25">
      <c r="A36" s="96">
        <v>17</v>
      </c>
      <c r="B36" s="264" t="s">
        <v>346</v>
      </c>
      <c r="C36" s="22"/>
      <c r="D36" s="150"/>
      <c r="E36" s="17"/>
      <c r="F36" s="150"/>
      <c r="G36" s="17"/>
      <c r="H36" s="150"/>
      <c r="I36" s="265"/>
      <c r="J36" s="156"/>
      <c r="K36" s="321"/>
      <c r="L36" s="268"/>
      <c r="M36" s="325"/>
    </row>
    <row r="37" spans="1:13" ht="8.1" customHeight="1" x14ac:dyDescent="0.25">
      <c r="A37" s="96"/>
      <c r="B37" s="263"/>
      <c r="C37" s="320">
        <v>9</v>
      </c>
      <c r="D37" s="264" t="s">
        <v>346</v>
      </c>
      <c r="E37" s="22"/>
      <c r="F37" s="150"/>
      <c r="G37" s="17"/>
      <c r="H37" s="150"/>
      <c r="I37" s="265"/>
      <c r="J37" s="156"/>
      <c r="K37" s="321"/>
      <c r="L37" s="268"/>
      <c r="M37" s="30"/>
    </row>
    <row r="38" spans="1:13" ht="8.1" customHeight="1" x14ac:dyDescent="0.25">
      <c r="A38" s="96">
        <v>18</v>
      </c>
      <c r="B38" s="264" t="s">
        <v>347</v>
      </c>
      <c r="C38" s="322"/>
      <c r="D38" s="263"/>
      <c r="E38" s="320">
        <v>21</v>
      </c>
      <c r="F38" s="150"/>
      <c r="G38" s="17"/>
      <c r="H38" s="150"/>
      <c r="I38" s="265"/>
      <c r="J38" s="156"/>
      <c r="K38" s="321"/>
      <c r="L38" s="268"/>
      <c r="M38" s="30"/>
    </row>
    <row r="39" spans="1:13" ht="8.1" customHeight="1" x14ac:dyDescent="0.25">
      <c r="A39" s="96"/>
      <c r="B39" s="150"/>
      <c r="C39" s="17"/>
      <c r="D39" s="156"/>
      <c r="E39" s="321"/>
      <c r="F39" s="264" t="s">
        <v>346</v>
      </c>
      <c r="G39" s="22"/>
      <c r="H39" s="150"/>
      <c r="I39" s="265"/>
      <c r="J39" s="156"/>
      <c r="K39" s="321"/>
      <c r="L39" s="268"/>
      <c r="M39" s="30"/>
    </row>
    <row r="40" spans="1:13" ht="8.1" customHeight="1" x14ac:dyDescent="0.25">
      <c r="A40" s="96">
        <v>19</v>
      </c>
      <c r="B40" s="264" t="s">
        <v>348</v>
      </c>
      <c r="C40" s="22"/>
      <c r="D40" s="156"/>
      <c r="E40" s="321"/>
      <c r="F40" s="263"/>
      <c r="G40" s="320">
        <v>27</v>
      </c>
      <c r="H40" s="150"/>
      <c r="I40" s="265"/>
      <c r="J40" s="156"/>
      <c r="K40" s="321"/>
      <c r="L40" s="268"/>
      <c r="M40" s="30"/>
    </row>
    <row r="41" spans="1:13" ht="8.1" customHeight="1" x14ac:dyDescent="0.25">
      <c r="A41" s="96"/>
      <c r="B41" s="263"/>
      <c r="C41" s="320">
        <v>10</v>
      </c>
      <c r="D41" s="266" t="s">
        <v>349</v>
      </c>
      <c r="E41" s="322"/>
      <c r="F41" s="156"/>
      <c r="G41" s="321"/>
      <c r="H41" s="150"/>
      <c r="I41" s="265"/>
      <c r="J41" s="156"/>
      <c r="K41" s="321"/>
      <c r="L41" s="268"/>
      <c r="M41" s="30"/>
    </row>
    <row r="42" spans="1:13" ht="8.1" customHeight="1" x14ac:dyDescent="0.25">
      <c r="A42" s="96">
        <v>20</v>
      </c>
      <c r="B42" s="266" t="s">
        <v>349</v>
      </c>
      <c r="C42" s="322"/>
      <c r="D42" s="150"/>
      <c r="E42" s="17"/>
      <c r="F42" s="156"/>
      <c r="G42" s="321"/>
      <c r="H42" s="150"/>
      <c r="I42" s="265"/>
      <c r="J42" s="156"/>
      <c r="K42" s="321"/>
      <c r="L42" s="268"/>
      <c r="M42" s="30"/>
    </row>
    <row r="43" spans="1:13" ht="8.1" customHeight="1" x14ac:dyDescent="0.25">
      <c r="A43" s="96"/>
      <c r="B43" s="150"/>
      <c r="C43" s="17"/>
      <c r="D43" s="156"/>
      <c r="E43" s="22"/>
      <c r="F43" s="156"/>
      <c r="G43" s="321"/>
      <c r="H43" s="264" t="s">
        <v>353</v>
      </c>
      <c r="I43" s="103"/>
      <c r="J43" s="156"/>
      <c r="K43" s="321"/>
      <c r="L43" s="268"/>
      <c r="M43" s="30"/>
    </row>
    <row r="44" spans="1:13" ht="8.1" customHeight="1" x14ac:dyDescent="0.25">
      <c r="A44" s="96">
        <v>21</v>
      </c>
      <c r="B44" s="264" t="s">
        <v>350</v>
      </c>
      <c r="C44" s="22"/>
      <c r="D44" s="156"/>
      <c r="E44" s="22"/>
      <c r="F44" s="156"/>
      <c r="G44" s="321"/>
      <c r="H44" s="263"/>
      <c r="I44" s="320">
        <v>30</v>
      </c>
      <c r="J44" s="156"/>
      <c r="K44" s="321"/>
      <c r="L44" s="269"/>
      <c r="M44" s="30"/>
    </row>
    <row r="45" spans="1:13" ht="8.1" customHeight="1" x14ac:dyDescent="0.25">
      <c r="A45" s="96"/>
      <c r="B45" s="263"/>
      <c r="C45" s="320">
        <v>11</v>
      </c>
      <c r="D45" s="264" t="s">
        <v>350</v>
      </c>
      <c r="E45" s="22"/>
      <c r="F45" s="156"/>
      <c r="G45" s="321"/>
      <c r="H45" s="156"/>
      <c r="I45" s="321"/>
      <c r="J45" s="156"/>
      <c r="K45" s="321"/>
      <c r="L45" s="269"/>
      <c r="M45" s="30"/>
    </row>
    <row r="46" spans="1:13" ht="8.1" customHeight="1" x14ac:dyDescent="0.25">
      <c r="A46" s="96">
        <v>22</v>
      </c>
      <c r="B46" s="264" t="s">
        <v>351</v>
      </c>
      <c r="C46" s="322"/>
      <c r="D46" s="263"/>
      <c r="E46" s="320">
        <v>22</v>
      </c>
      <c r="F46" s="156"/>
      <c r="G46" s="321"/>
      <c r="H46" s="156"/>
      <c r="I46" s="321"/>
      <c r="J46" s="156"/>
      <c r="K46" s="321"/>
      <c r="L46" s="268"/>
      <c r="M46" s="30"/>
    </row>
    <row r="47" spans="1:13" ht="8.1" customHeight="1" x14ac:dyDescent="0.25">
      <c r="A47" s="96"/>
      <c r="B47" s="150"/>
      <c r="C47" s="17"/>
      <c r="D47" s="156"/>
      <c r="E47" s="321"/>
      <c r="F47" s="264" t="s">
        <v>353</v>
      </c>
      <c r="G47" s="322"/>
      <c r="H47" s="156"/>
      <c r="I47" s="321"/>
      <c r="J47" s="156"/>
      <c r="K47" s="321"/>
      <c r="L47" s="268"/>
      <c r="M47" s="30"/>
    </row>
    <row r="48" spans="1:13" ht="8.1" customHeight="1" x14ac:dyDescent="0.25">
      <c r="A48" s="96">
        <v>23</v>
      </c>
      <c r="B48" s="264" t="s">
        <v>352</v>
      </c>
      <c r="C48" s="22"/>
      <c r="D48" s="156"/>
      <c r="E48" s="321"/>
      <c r="F48" s="150"/>
      <c r="G48" s="17"/>
      <c r="H48" s="156"/>
      <c r="I48" s="321"/>
      <c r="J48" s="156"/>
      <c r="K48" s="321"/>
      <c r="L48" s="268"/>
      <c r="M48" s="30"/>
    </row>
    <row r="49" spans="1:13" ht="8.1" customHeight="1" x14ac:dyDescent="0.25">
      <c r="A49" s="96"/>
      <c r="B49" s="263"/>
      <c r="C49" s="320">
        <v>12</v>
      </c>
      <c r="D49" s="264" t="s">
        <v>353</v>
      </c>
      <c r="E49" s="322"/>
      <c r="F49" s="150"/>
      <c r="G49" s="17"/>
      <c r="H49" s="156"/>
      <c r="I49" s="321"/>
      <c r="J49" s="156"/>
      <c r="K49" s="321"/>
      <c r="L49" s="268"/>
      <c r="M49" s="30"/>
    </row>
    <row r="50" spans="1:13" ht="8.1" customHeight="1" x14ac:dyDescent="0.25">
      <c r="A50" s="96">
        <v>24</v>
      </c>
      <c r="B50" s="264" t="s">
        <v>353</v>
      </c>
      <c r="C50" s="322"/>
      <c r="D50" s="150"/>
      <c r="E50" s="17"/>
      <c r="F50" s="150"/>
      <c r="G50" s="17"/>
      <c r="H50" s="156"/>
      <c r="I50" s="321"/>
      <c r="J50" s="156"/>
      <c r="K50" s="321"/>
      <c r="L50" s="268"/>
      <c r="M50" s="30"/>
    </row>
    <row r="51" spans="1:13" ht="8.1" customHeight="1" x14ac:dyDescent="0.25">
      <c r="A51" s="96"/>
      <c r="B51" s="150"/>
      <c r="C51" s="17"/>
      <c r="D51" s="150"/>
      <c r="E51" s="17"/>
      <c r="F51" s="150"/>
      <c r="G51" s="17"/>
      <c r="H51" s="156"/>
      <c r="I51" s="321"/>
      <c r="J51" s="264" t="s">
        <v>360</v>
      </c>
      <c r="K51" s="322"/>
      <c r="L51" s="268"/>
      <c r="M51" s="30"/>
    </row>
    <row r="52" spans="1:13" ht="8.1" customHeight="1" x14ac:dyDescent="0.25">
      <c r="A52" s="96">
        <v>25</v>
      </c>
      <c r="B52" s="264" t="s">
        <v>390</v>
      </c>
      <c r="C52" s="22"/>
      <c r="D52" s="150"/>
      <c r="E52" s="17"/>
      <c r="F52" s="150"/>
      <c r="G52" s="17"/>
      <c r="H52" s="156"/>
      <c r="I52" s="321"/>
      <c r="J52" s="150"/>
      <c r="K52" s="17"/>
      <c r="L52" s="268"/>
      <c r="M52" s="30"/>
    </row>
    <row r="53" spans="1:13" ht="8.1" customHeight="1" x14ac:dyDescent="0.25">
      <c r="A53" s="96"/>
      <c r="B53" s="263"/>
      <c r="C53" s="320">
        <v>13</v>
      </c>
      <c r="D53" s="264" t="s">
        <v>390</v>
      </c>
      <c r="E53" s="22"/>
      <c r="F53" s="150"/>
      <c r="G53" s="17"/>
      <c r="H53" s="156"/>
      <c r="I53" s="321"/>
      <c r="J53" s="150"/>
      <c r="K53" s="17"/>
      <c r="L53" s="269"/>
      <c r="M53" s="100"/>
    </row>
    <row r="54" spans="1:13" ht="8.1" customHeight="1" x14ac:dyDescent="0.25">
      <c r="A54" s="96">
        <v>26</v>
      </c>
      <c r="B54" s="264" t="s">
        <v>354</v>
      </c>
      <c r="C54" s="322"/>
      <c r="D54" s="263"/>
      <c r="E54" s="320">
        <v>23</v>
      </c>
      <c r="F54" s="150"/>
      <c r="G54" s="17"/>
      <c r="H54" s="156"/>
      <c r="I54" s="321"/>
      <c r="J54" s="150"/>
      <c r="K54" s="17"/>
      <c r="L54" s="268"/>
      <c r="M54" s="30"/>
    </row>
    <row r="55" spans="1:13" ht="8.1" customHeight="1" x14ac:dyDescent="0.25">
      <c r="A55" s="96"/>
      <c r="B55" s="150"/>
      <c r="C55" s="17"/>
      <c r="D55" s="156"/>
      <c r="E55" s="321"/>
      <c r="F55" s="264" t="s">
        <v>390</v>
      </c>
      <c r="G55" s="22"/>
      <c r="H55" s="156"/>
      <c r="I55" s="321"/>
      <c r="J55" s="150"/>
      <c r="K55" s="22">
        <v>-31</v>
      </c>
      <c r="L55" s="285" t="s">
        <v>330</v>
      </c>
      <c r="M55" s="325">
        <v>2</v>
      </c>
    </row>
    <row r="56" spans="1:13" ht="8.1" customHeight="1" x14ac:dyDescent="0.25">
      <c r="A56" s="96">
        <v>27</v>
      </c>
      <c r="B56" s="264" t="s">
        <v>355</v>
      </c>
      <c r="C56" s="22"/>
      <c r="D56" s="156"/>
      <c r="E56" s="321"/>
      <c r="F56" s="263"/>
      <c r="G56" s="320">
        <v>28</v>
      </c>
      <c r="H56" s="156"/>
      <c r="I56" s="321"/>
      <c r="J56" s="150"/>
      <c r="K56" s="22"/>
      <c r="L56" s="268"/>
      <c r="M56" s="325"/>
    </row>
    <row r="57" spans="1:13" ht="8.1" customHeight="1" x14ac:dyDescent="0.25">
      <c r="A57" s="96"/>
      <c r="B57" s="263"/>
      <c r="C57" s="320">
        <v>14</v>
      </c>
      <c r="D57" s="264" t="s">
        <v>356</v>
      </c>
      <c r="E57" s="322"/>
      <c r="F57" s="156"/>
      <c r="G57" s="321"/>
      <c r="H57" s="156"/>
      <c r="I57" s="321"/>
      <c r="J57" s="150"/>
      <c r="K57" s="17"/>
      <c r="L57" s="268"/>
      <c r="M57" s="30"/>
    </row>
    <row r="58" spans="1:13" ht="8.1" customHeight="1" x14ac:dyDescent="0.25">
      <c r="A58" s="96">
        <v>28</v>
      </c>
      <c r="B58" s="264" t="s">
        <v>356</v>
      </c>
      <c r="C58" s="322"/>
      <c r="D58" s="150"/>
      <c r="E58" s="17"/>
      <c r="F58" s="156"/>
      <c r="G58" s="321"/>
      <c r="H58" s="156"/>
      <c r="I58" s="321"/>
      <c r="J58" s="150"/>
      <c r="K58" s="17"/>
      <c r="L58" s="268"/>
      <c r="M58" s="30"/>
    </row>
    <row r="59" spans="1:13" ht="8.1" customHeight="1" x14ac:dyDescent="0.25">
      <c r="A59" s="96"/>
      <c r="B59" s="150"/>
      <c r="C59" s="17"/>
      <c r="D59" s="150"/>
      <c r="E59" s="17"/>
      <c r="F59" s="156"/>
      <c r="G59" s="321"/>
      <c r="H59" s="264" t="s">
        <v>360</v>
      </c>
      <c r="I59" s="322"/>
      <c r="J59" s="150"/>
      <c r="K59" s="17"/>
      <c r="L59" s="268"/>
      <c r="M59" s="30"/>
    </row>
    <row r="60" spans="1:13" ht="8.1" customHeight="1" x14ac:dyDescent="0.25">
      <c r="A60" s="96">
        <v>29</v>
      </c>
      <c r="B60" s="264" t="s">
        <v>357</v>
      </c>
      <c r="C60" s="22"/>
      <c r="D60" s="150"/>
      <c r="E60" s="17"/>
      <c r="F60" s="156"/>
      <c r="G60" s="321"/>
      <c r="H60" s="150"/>
      <c r="I60" s="265"/>
      <c r="J60" s="150"/>
      <c r="K60" s="30"/>
      <c r="L60" s="265"/>
      <c r="M60" s="30"/>
    </row>
    <row r="61" spans="1:13" ht="8.1" customHeight="1" x14ac:dyDescent="0.25">
      <c r="A61" s="96"/>
      <c r="B61" s="263"/>
      <c r="C61" s="320">
        <v>15</v>
      </c>
      <c r="D61" s="264" t="s">
        <v>357</v>
      </c>
      <c r="E61" s="22"/>
      <c r="F61" s="156"/>
      <c r="G61" s="321"/>
      <c r="H61" s="150"/>
      <c r="I61" s="265"/>
      <c r="J61" s="150"/>
      <c r="K61" s="30"/>
      <c r="L61" s="265"/>
      <c r="M61" s="30"/>
    </row>
    <row r="62" spans="1:13" ht="8.1" customHeight="1" x14ac:dyDescent="0.25">
      <c r="A62" s="96">
        <v>30</v>
      </c>
      <c r="B62" s="264" t="s">
        <v>358</v>
      </c>
      <c r="C62" s="322"/>
      <c r="D62" s="263"/>
      <c r="E62" s="320">
        <v>24</v>
      </c>
      <c r="F62" s="156"/>
      <c r="G62" s="321"/>
      <c r="H62" s="17"/>
      <c r="I62" s="265"/>
      <c r="J62" s="17"/>
      <c r="K62" s="30"/>
      <c r="L62" s="150"/>
      <c r="M62" s="30"/>
    </row>
    <row r="63" spans="1:13" ht="8.1" customHeight="1" x14ac:dyDescent="0.25">
      <c r="A63" s="96"/>
      <c r="B63" s="150"/>
      <c r="C63" s="17"/>
      <c r="D63" s="156"/>
      <c r="E63" s="321"/>
      <c r="F63" s="264" t="s">
        <v>360</v>
      </c>
      <c r="G63" s="322"/>
      <c r="H63" s="17"/>
      <c r="I63" s="265"/>
      <c r="J63" s="270"/>
      <c r="K63" s="284">
        <v>-29</v>
      </c>
      <c r="L63" s="264" t="s">
        <v>338</v>
      </c>
      <c r="M63" s="390">
        <v>3</v>
      </c>
    </row>
    <row r="64" spans="1:13" ht="8.1" customHeight="1" x14ac:dyDescent="0.25">
      <c r="A64" s="96">
        <v>31</v>
      </c>
      <c r="B64" s="264" t="s">
        <v>359</v>
      </c>
      <c r="C64" s="22"/>
      <c r="D64" s="156"/>
      <c r="E64" s="321"/>
      <c r="F64" s="150"/>
      <c r="G64" s="30"/>
      <c r="H64" s="17"/>
      <c r="I64" s="103"/>
      <c r="J64" s="272"/>
      <c r="K64" s="284"/>
      <c r="L64" s="156"/>
      <c r="M64" s="390"/>
    </row>
    <row r="65" spans="1:13" ht="8.1" customHeight="1" x14ac:dyDescent="0.25">
      <c r="A65" s="96"/>
      <c r="B65" s="263"/>
      <c r="C65" s="320">
        <v>16</v>
      </c>
      <c r="D65" s="264" t="s">
        <v>360</v>
      </c>
      <c r="E65" s="322"/>
      <c r="F65" s="265"/>
      <c r="G65" s="30"/>
      <c r="H65" s="17"/>
      <c r="I65" s="103"/>
      <c r="J65" s="272"/>
      <c r="K65" s="30">
        <v>-30</v>
      </c>
      <c r="L65" s="264" t="s">
        <v>353</v>
      </c>
      <c r="M65" s="390">
        <v>3</v>
      </c>
    </row>
    <row r="66" spans="1:13" ht="8.1" customHeight="1" x14ac:dyDescent="0.25">
      <c r="A66" s="96">
        <v>32</v>
      </c>
      <c r="B66" s="264" t="s">
        <v>360</v>
      </c>
      <c r="C66" s="322"/>
      <c r="D66" s="150"/>
      <c r="E66" s="30"/>
      <c r="F66" s="265"/>
      <c r="G66" s="30"/>
      <c r="H66" s="17"/>
      <c r="I66" s="103"/>
      <c r="J66" s="272"/>
      <c r="K66" s="283"/>
      <c r="L66" s="283"/>
      <c r="M66" s="390"/>
    </row>
    <row r="67" spans="1:13" ht="8.1" customHeight="1" x14ac:dyDescent="0.25">
      <c r="A67" s="17"/>
      <c r="B67" s="265"/>
      <c r="C67" s="30"/>
      <c r="D67" s="265"/>
      <c r="E67" s="30"/>
      <c r="F67" s="159" t="s">
        <v>433</v>
      </c>
      <c r="G67" s="283"/>
      <c r="H67" s="283"/>
      <c r="I67" s="265"/>
      <c r="J67" s="272"/>
      <c r="K67" s="102"/>
      <c r="L67" s="156"/>
      <c r="M67" s="387"/>
    </row>
    <row r="68" spans="1:13" ht="8.1" customHeight="1" x14ac:dyDescent="0.25">
      <c r="A68" s="30"/>
      <c r="B68" s="159"/>
      <c r="C68" s="256"/>
      <c r="D68" s="256"/>
      <c r="E68" s="256"/>
      <c r="F68" s="160" t="s">
        <v>274</v>
      </c>
      <c r="G68" s="283"/>
      <c r="H68" s="283"/>
      <c r="I68" s="256"/>
      <c r="J68" s="292"/>
      <c r="K68" s="292"/>
      <c r="L68" s="292"/>
      <c r="M68" s="387"/>
    </row>
    <row r="69" spans="1:13" ht="8.1" customHeight="1" x14ac:dyDescent="0.25">
      <c r="A69" s="30"/>
      <c r="B69" s="160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30"/>
    </row>
    <row r="70" spans="1:13" ht="8.1" customHeight="1" x14ac:dyDescent="0.25">
      <c r="L70" s="271"/>
    </row>
    <row r="71" spans="1:13" ht="8.1" customHeight="1" x14ac:dyDescent="0.25"/>
    <row r="72" spans="1:13" ht="8.1" customHeight="1" x14ac:dyDescent="0.25"/>
    <row r="73" spans="1:13" ht="8.1" customHeight="1" x14ac:dyDescent="0.25"/>
    <row r="74" spans="1:13" ht="8.1" customHeight="1" x14ac:dyDescent="0.25"/>
    <row r="75" spans="1:13" ht="8.1" customHeight="1" x14ac:dyDescent="0.25">
      <c r="A75" s="2"/>
    </row>
    <row r="76" spans="1:13" ht="8.1" customHeight="1" x14ac:dyDescent="0.25">
      <c r="A76" s="2"/>
    </row>
    <row r="77" spans="1:13" ht="8.1" customHeight="1" x14ac:dyDescent="0.25">
      <c r="A77" s="2"/>
    </row>
    <row r="78" spans="1:13" ht="8.1" customHeight="1" x14ac:dyDescent="0.25">
      <c r="A78" s="2"/>
    </row>
    <row r="79" spans="1:13" ht="8.1" customHeight="1" x14ac:dyDescent="0.25"/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</sheetData>
  <mergeCells count="45">
    <mergeCell ref="C57:C58"/>
    <mergeCell ref="C61:C62"/>
    <mergeCell ref="E62:E65"/>
    <mergeCell ref="M63:M64"/>
    <mergeCell ref="C65:C66"/>
    <mergeCell ref="M65:M66"/>
    <mergeCell ref="C29:C30"/>
    <mergeCell ref="E30:E33"/>
    <mergeCell ref="C33:C34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E54:E57"/>
    <mergeCell ref="M55:M56"/>
    <mergeCell ref="G56:G63"/>
    <mergeCell ref="C5:C6"/>
    <mergeCell ref="J5:L6"/>
    <mergeCell ref="N5:W5"/>
    <mergeCell ref="E6:E9"/>
    <mergeCell ref="N6:U6"/>
    <mergeCell ref="G8:G15"/>
    <mergeCell ref="C9:C10"/>
    <mergeCell ref="I12:I27"/>
    <mergeCell ref="C13:C14"/>
    <mergeCell ref="E14:E17"/>
    <mergeCell ref="C17:C18"/>
    <mergeCell ref="K20:K51"/>
    <mergeCell ref="C21:C22"/>
    <mergeCell ref="E22:E25"/>
    <mergeCell ref="G24:G31"/>
    <mergeCell ref="C25:C26"/>
    <mergeCell ref="M67:M68"/>
    <mergeCell ref="D1:H1"/>
    <mergeCell ref="N2:W2"/>
    <mergeCell ref="N3:W3"/>
    <mergeCell ref="N4:W4"/>
    <mergeCell ref="D3:I3"/>
    <mergeCell ref="D2:H2"/>
  </mergeCells>
  <pageMargins left="0.7" right="0.7" top="0.75" bottom="0.75" header="0.3" footer="0.3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>
      <selection activeCell="L32" sqref="L32"/>
    </sheetView>
  </sheetViews>
  <sheetFormatPr defaultColWidth="9.140625" defaultRowHeight="15" x14ac:dyDescent="0.25"/>
  <cols>
    <col min="1" max="1" width="2.85546875" customWidth="1"/>
    <col min="2" max="2" width="22.5703125" customWidth="1"/>
    <col min="3" max="3" width="2.42578125" customWidth="1"/>
    <col min="4" max="4" width="22.140625" customWidth="1"/>
    <col min="5" max="5" width="2.42578125" customWidth="1"/>
    <col min="6" max="6" width="22.42578125" customWidth="1"/>
    <col min="7" max="7" width="2.42578125" customWidth="1"/>
    <col min="8" max="8" width="22.140625" customWidth="1"/>
    <col min="9" max="9" width="2.85546875" customWidth="1"/>
    <col min="10" max="10" width="23" customWidth="1"/>
    <col min="11" max="11" width="2.85546875" customWidth="1"/>
    <col min="12" max="12" width="23.42578125" customWidth="1"/>
    <col min="13" max="13" width="2.5703125" customWidth="1"/>
    <col min="14" max="14" width="21.140625" customWidth="1"/>
    <col min="15" max="15" width="3.85546875" customWidth="1"/>
    <col min="16" max="23" width="20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13" ht="0.75" customHeight="1" x14ac:dyDescent="0.25">
      <c r="B1" s="255"/>
      <c r="C1" s="255"/>
      <c r="D1" s="330" t="s">
        <v>270</v>
      </c>
      <c r="E1" s="330"/>
      <c r="F1" s="330"/>
      <c r="G1" s="330"/>
      <c r="H1" s="330"/>
      <c r="I1" s="260"/>
      <c r="J1" s="260"/>
      <c r="K1" s="260"/>
      <c r="L1" s="260"/>
      <c r="M1" s="260"/>
    </row>
    <row r="2" spans="1:13" ht="9.75" hidden="1" customHeight="1" x14ac:dyDescent="0.25">
      <c r="B2" s="255"/>
      <c r="C2" s="255"/>
      <c r="D2" s="331" t="s">
        <v>75</v>
      </c>
      <c r="E2" s="331"/>
      <c r="F2" s="331"/>
      <c r="G2" s="331"/>
      <c r="H2" s="331"/>
      <c r="I2" s="261"/>
      <c r="J2" s="261"/>
      <c r="K2" s="261"/>
      <c r="L2" s="261"/>
      <c r="M2" s="261"/>
    </row>
    <row r="3" spans="1:13" ht="7.5" hidden="1" customHeight="1" x14ac:dyDescent="0.25">
      <c r="A3" s="19"/>
      <c r="B3" s="254"/>
      <c r="C3" s="254"/>
      <c r="D3" s="361" t="s">
        <v>120</v>
      </c>
      <c r="E3" s="361"/>
      <c r="F3" s="361"/>
      <c r="G3" s="361"/>
      <c r="H3" s="361"/>
      <c r="I3" s="361"/>
      <c r="J3" s="166"/>
      <c r="K3" s="166"/>
      <c r="L3" s="166"/>
      <c r="M3" s="166"/>
    </row>
    <row r="4" spans="1:13" ht="8.1" hidden="1" customHeight="1" x14ac:dyDescent="0.25">
      <c r="A4" s="96">
        <v>1</v>
      </c>
      <c r="B4" s="264" t="s">
        <v>361</v>
      </c>
      <c r="C4" s="102"/>
      <c r="D4" s="156"/>
      <c r="E4" s="102"/>
      <c r="F4" s="30"/>
      <c r="G4" s="30"/>
      <c r="H4" s="30"/>
      <c r="I4" s="30"/>
      <c r="J4" s="30"/>
      <c r="K4" s="30"/>
      <c r="L4" s="30"/>
      <c r="M4" s="30"/>
    </row>
    <row r="5" spans="1:13" ht="7.5" hidden="1" customHeight="1" x14ac:dyDescent="0.25">
      <c r="A5" s="96"/>
      <c r="B5" s="263"/>
      <c r="C5" s="320">
        <v>1</v>
      </c>
      <c r="D5" s="264" t="s">
        <v>361</v>
      </c>
      <c r="E5" s="102"/>
      <c r="F5" s="150"/>
      <c r="G5" s="30"/>
      <c r="H5" s="30"/>
      <c r="I5" s="30"/>
      <c r="J5" s="388" t="s">
        <v>329</v>
      </c>
      <c r="K5" s="388"/>
      <c r="L5" s="388"/>
      <c r="M5" s="30"/>
    </row>
    <row r="6" spans="1:13" ht="7.5" hidden="1" customHeight="1" x14ac:dyDescent="0.25">
      <c r="A6" s="96">
        <v>2</v>
      </c>
      <c r="B6" s="264" t="s">
        <v>362</v>
      </c>
      <c r="C6" s="322"/>
      <c r="D6" s="263"/>
      <c r="E6" s="288">
        <v>17</v>
      </c>
      <c r="F6" s="150"/>
      <c r="G6" s="30"/>
      <c r="H6" s="30"/>
      <c r="I6" s="30"/>
      <c r="J6" s="388"/>
      <c r="K6" s="388"/>
      <c r="L6" s="388"/>
      <c r="M6" s="30"/>
    </row>
    <row r="7" spans="1:13" ht="8.1" hidden="1" customHeight="1" x14ac:dyDescent="0.25">
      <c r="A7" s="96"/>
      <c r="B7" s="150"/>
      <c r="C7" s="17"/>
      <c r="D7" s="156"/>
      <c r="E7" s="289"/>
      <c r="F7" s="264" t="s">
        <v>361</v>
      </c>
      <c r="G7" s="102"/>
      <c r="H7" s="270"/>
      <c r="I7" s="30"/>
      <c r="J7" s="30"/>
      <c r="K7" s="30"/>
      <c r="L7" s="30"/>
      <c r="M7" s="30"/>
    </row>
    <row r="8" spans="1:13" ht="8.1" hidden="1" customHeight="1" x14ac:dyDescent="0.25">
      <c r="A8" s="96">
        <v>3</v>
      </c>
      <c r="B8" s="264" t="s">
        <v>363</v>
      </c>
      <c r="C8" s="22"/>
      <c r="D8" s="156"/>
      <c r="E8" s="289"/>
      <c r="F8" s="263"/>
      <c r="G8" s="288">
        <v>25</v>
      </c>
      <c r="H8" s="270"/>
      <c r="I8" s="30"/>
      <c r="J8" s="30"/>
      <c r="K8" s="30"/>
      <c r="L8" s="150"/>
      <c r="M8" s="30"/>
    </row>
    <row r="9" spans="1:13" ht="9.9499999999999993" customHeight="1" x14ac:dyDescent="0.25">
      <c r="A9" s="96"/>
      <c r="B9" s="156"/>
      <c r="C9" s="22"/>
      <c r="D9" s="330" t="s">
        <v>270</v>
      </c>
      <c r="E9" s="330"/>
      <c r="F9" s="330"/>
      <c r="G9" s="330"/>
      <c r="H9" s="330"/>
      <c r="I9" s="260"/>
      <c r="J9" s="30"/>
      <c r="K9" s="30"/>
      <c r="L9" s="150"/>
      <c r="M9" s="30"/>
    </row>
    <row r="10" spans="1:13" ht="9.9499999999999993" customHeight="1" x14ac:dyDescent="0.25">
      <c r="A10" s="96"/>
      <c r="B10" s="156"/>
      <c r="C10" s="22"/>
      <c r="D10" s="331" t="s">
        <v>75</v>
      </c>
      <c r="E10" s="331"/>
      <c r="F10" s="331"/>
      <c r="G10" s="331"/>
      <c r="H10" s="331"/>
      <c r="I10" s="261"/>
      <c r="J10" s="30"/>
      <c r="K10" s="30"/>
      <c r="L10" s="150"/>
      <c r="M10" s="30"/>
    </row>
    <row r="11" spans="1:13" ht="9.9499999999999993" customHeight="1" x14ac:dyDescent="0.25">
      <c r="A11" s="96"/>
      <c r="B11" s="156"/>
      <c r="C11" s="22"/>
      <c r="D11" s="392" t="s">
        <v>120</v>
      </c>
      <c r="E11" s="392"/>
      <c r="F11" s="392"/>
      <c r="G11" s="392"/>
      <c r="H11" s="392"/>
      <c r="I11" s="392"/>
      <c r="J11" s="30"/>
      <c r="K11" s="30"/>
      <c r="L11" s="150"/>
      <c r="M11" s="30"/>
    </row>
    <row r="12" spans="1:13" ht="8.4499999999999993" customHeight="1" x14ac:dyDescent="0.25">
      <c r="A12" s="96"/>
      <c r="B12" s="156"/>
      <c r="C12" s="22"/>
      <c r="D12" s="156"/>
      <c r="E12" s="22"/>
      <c r="F12" s="156"/>
      <c r="G12" s="22"/>
      <c r="H12" s="272"/>
      <c r="I12" s="30"/>
      <c r="J12" s="30"/>
      <c r="K12" s="30"/>
      <c r="L12" s="150"/>
      <c r="M12" s="30"/>
    </row>
    <row r="13" spans="1:13" ht="8.4499999999999993" customHeight="1" x14ac:dyDescent="0.25">
      <c r="A13" s="96"/>
      <c r="B13" s="263"/>
      <c r="C13" s="288"/>
      <c r="D13" s="156" t="s">
        <v>393</v>
      </c>
      <c r="E13" s="59"/>
      <c r="F13" s="156"/>
      <c r="G13" s="22"/>
      <c r="H13" s="272"/>
      <c r="I13" s="30"/>
      <c r="J13" s="388" t="s">
        <v>392</v>
      </c>
      <c r="K13" s="388"/>
      <c r="L13" s="388"/>
      <c r="M13" s="30"/>
    </row>
    <row r="14" spans="1:13" ht="8.4499999999999993" customHeight="1" x14ac:dyDescent="0.25">
      <c r="A14" s="96"/>
      <c r="B14" s="264" t="s">
        <v>394</v>
      </c>
      <c r="C14" s="290"/>
      <c r="D14" s="156"/>
      <c r="E14" s="289"/>
      <c r="F14" s="291"/>
      <c r="G14" s="22"/>
      <c r="H14" s="272"/>
      <c r="I14" s="30"/>
      <c r="J14" s="388"/>
      <c r="K14" s="388"/>
      <c r="L14" s="388"/>
      <c r="M14" s="30"/>
    </row>
    <row r="15" spans="1:13" ht="8.4499999999999993" customHeight="1" x14ac:dyDescent="0.25">
      <c r="A15" s="96"/>
      <c r="B15" s="156"/>
      <c r="C15" s="22"/>
      <c r="D15" s="156"/>
      <c r="E15" s="289"/>
      <c r="F15" s="156" t="s">
        <v>393</v>
      </c>
      <c r="G15" s="59"/>
      <c r="H15" s="272"/>
      <c r="I15" s="30"/>
      <c r="J15" s="30"/>
      <c r="K15" s="30"/>
      <c r="L15" s="150"/>
      <c r="M15" s="30"/>
    </row>
    <row r="16" spans="1:13" ht="8.4499999999999993" customHeight="1" x14ac:dyDescent="0.25">
      <c r="A16" s="96"/>
      <c r="B16" s="156" t="s">
        <v>395</v>
      </c>
      <c r="C16" s="22"/>
      <c r="D16" s="156"/>
      <c r="E16" s="289"/>
      <c r="F16" s="156"/>
      <c r="G16" s="289"/>
      <c r="H16" s="270"/>
      <c r="I16" s="30"/>
      <c r="J16" s="30"/>
      <c r="K16" s="30"/>
      <c r="L16" s="150"/>
      <c r="M16" s="30"/>
    </row>
    <row r="17" spans="1:13" ht="8.4499999999999993" customHeight="1" x14ac:dyDescent="0.25">
      <c r="A17" s="96"/>
      <c r="B17" s="263"/>
      <c r="C17" s="320">
        <v>2</v>
      </c>
      <c r="D17" s="264" t="s">
        <v>363</v>
      </c>
      <c r="E17" s="290"/>
      <c r="F17" s="156"/>
      <c r="G17" s="289"/>
      <c r="H17" s="270"/>
      <c r="I17" s="30"/>
      <c r="J17" s="30"/>
      <c r="K17" s="30"/>
      <c r="L17" s="150"/>
      <c r="M17" s="30"/>
    </row>
    <row r="18" spans="1:13" ht="8.4499999999999993" customHeight="1" x14ac:dyDescent="0.25">
      <c r="A18" s="96">
        <v>4</v>
      </c>
      <c r="B18" s="264" t="s">
        <v>364</v>
      </c>
      <c r="C18" s="322"/>
      <c r="D18" s="150"/>
      <c r="E18" s="17"/>
      <c r="F18" s="156"/>
      <c r="G18" s="289"/>
      <c r="H18" s="270"/>
      <c r="I18" s="30"/>
      <c r="J18" s="30"/>
      <c r="K18" s="30"/>
      <c r="L18" s="150"/>
      <c r="M18" s="30"/>
    </row>
    <row r="19" spans="1:13" ht="8.4499999999999993" customHeight="1" x14ac:dyDescent="0.25">
      <c r="A19" s="96"/>
      <c r="B19" s="150"/>
      <c r="C19" s="17"/>
      <c r="D19" s="150"/>
      <c r="E19" s="17"/>
      <c r="F19" s="156"/>
      <c r="G19" s="289"/>
      <c r="H19" s="264" t="s">
        <v>361</v>
      </c>
      <c r="I19" s="102"/>
      <c r="J19" s="30"/>
      <c r="K19" s="30"/>
      <c r="L19" s="150"/>
      <c r="M19" s="30"/>
    </row>
    <row r="20" spans="1:13" ht="8.4499999999999993" customHeight="1" x14ac:dyDescent="0.25">
      <c r="A20" s="96">
        <v>5</v>
      </c>
      <c r="B20" s="264" t="s">
        <v>365</v>
      </c>
      <c r="C20" s="22"/>
      <c r="D20" s="150"/>
      <c r="E20" s="17"/>
      <c r="F20" s="156"/>
      <c r="G20" s="289"/>
      <c r="H20" s="263"/>
      <c r="I20" s="320">
        <v>29</v>
      </c>
      <c r="J20" s="30"/>
      <c r="K20" s="30"/>
      <c r="L20" s="150"/>
      <c r="M20" s="30"/>
    </row>
    <row r="21" spans="1:13" ht="8.4499999999999993" customHeight="1" x14ac:dyDescent="0.25">
      <c r="A21" s="96"/>
      <c r="B21" s="263"/>
      <c r="C21" s="320">
        <v>3</v>
      </c>
      <c r="D21" s="264" t="s">
        <v>365</v>
      </c>
      <c r="E21" s="22"/>
      <c r="F21" s="156"/>
      <c r="G21" s="289"/>
      <c r="H21" s="272"/>
      <c r="I21" s="321"/>
      <c r="J21" s="30"/>
      <c r="K21" s="30"/>
      <c r="L21" s="150"/>
      <c r="M21" s="30"/>
    </row>
    <row r="22" spans="1:13" ht="8.4499999999999993" customHeight="1" x14ac:dyDescent="0.25">
      <c r="A22" s="96">
        <v>6</v>
      </c>
      <c r="B22" s="264" t="s">
        <v>366</v>
      </c>
      <c r="C22" s="322"/>
      <c r="D22" s="263"/>
      <c r="E22" s="320">
        <v>18</v>
      </c>
      <c r="F22" s="156"/>
      <c r="G22" s="289"/>
      <c r="H22" s="272"/>
      <c r="I22" s="321"/>
      <c r="J22" s="30"/>
      <c r="K22" s="30"/>
      <c r="L22" s="150"/>
      <c r="M22" s="30"/>
    </row>
    <row r="23" spans="1:13" ht="8.4499999999999993" customHeight="1" x14ac:dyDescent="0.25">
      <c r="A23" s="96"/>
      <c r="B23" s="150"/>
      <c r="C23" s="17"/>
      <c r="D23" s="156"/>
      <c r="E23" s="321"/>
      <c r="F23" s="264" t="s">
        <v>368</v>
      </c>
      <c r="G23" s="290"/>
      <c r="H23" s="272"/>
      <c r="I23" s="321"/>
      <c r="J23" s="30"/>
      <c r="K23" s="30"/>
      <c r="L23" s="150"/>
      <c r="M23" s="30"/>
    </row>
    <row r="24" spans="1:13" ht="8.4499999999999993" customHeight="1" x14ac:dyDescent="0.25">
      <c r="A24" s="96">
        <v>7</v>
      </c>
      <c r="B24" s="264" t="s">
        <v>367</v>
      </c>
      <c r="C24" s="22"/>
      <c r="D24" s="156"/>
      <c r="E24" s="321"/>
      <c r="F24" s="150"/>
      <c r="G24" s="17"/>
      <c r="H24" s="272"/>
      <c r="I24" s="321"/>
      <c r="J24" s="150"/>
      <c r="K24" s="30"/>
      <c r="L24" s="150"/>
      <c r="M24" s="30"/>
    </row>
    <row r="25" spans="1:13" ht="8.4499999999999993" customHeight="1" x14ac:dyDescent="0.25">
      <c r="A25" s="96"/>
      <c r="B25" s="263"/>
      <c r="C25" s="320">
        <v>4</v>
      </c>
      <c r="D25" s="264" t="s">
        <v>368</v>
      </c>
      <c r="E25" s="322"/>
      <c r="F25" s="150"/>
      <c r="G25" s="17"/>
      <c r="H25" s="272"/>
      <c r="I25" s="321"/>
      <c r="J25" s="150"/>
      <c r="K25" s="30"/>
      <c r="L25" s="150"/>
      <c r="M25" s="30"/>
    </row>
    <row r="26" spans="1:13" ht="8.4499999999999993" customHeight="1" x14ac:dyDescent="0.25">
      <c r="A26" s="96">
        <v>8</v>
      </c>
      <c r="B26" s="264" t="s">
        <v>368</v>
      </c>
      <c r="C26" s="322"/>
      <c r="D26" s="150"/>
      <c r="E26" s="17"/>
      <c r="F26" s="150"/>
      <c r="G26" s="17"/>
      <c r="H26" s="272"/>
      <c r="I26" s="321"/>
      <c r="J26" s="150"/>
      <c r="K26" s="30"/>
      <c r="L26" s="150"/>
      <c r="M26" s="30"/>
    </row>
    <row r="27" spans="1:13" ht="8.4499999999999993" customHeight="1" x14ac:dyDescent="0.25">
      <c r="A27" s="96"/>
      <c r="B27" s="150"/>
      <c r="C27" s="17"/>
      <c r="D27" s="150"/>
      <c r="E27" s="17"/>
      <c r="F27" s="150"/>
      <c r="G27" s="17"/>
      <c r="H27" s="272"/>
      <c r="I27" s="321"/>
      <c r="J27" s="264" t="s">
        <v>361</v>
      </c>
      <c r="K27" s="102"/>
      <c r="L27" s="150"/>
      <c r="M27" s="30"/>
    </row>
    <row r="28" spans="1:13" ht="8.4499999999999993" customHeight="1" x14ac:dyDescent="0.25">
      <c r="A28" s="96">
        <v>9</v>
      </c>
      <c r="B28" s="264" t="s">
        <v>369</v>
      </c>
      <c r="C28" s="22"/>
      <c r="D28" s="150"/>
      <c r="E28" s="17"/>
      <c r="F28" s="150"/>
      <c r="G28" s="17"/>
      <c r="H28" s="272"/>
      <c r="I28" s="321"/>
      <c r="J28" s="263"/>
      <c r="K28" s="320">
        <v>31</v>
      </c>
      <c r="L28" s="150"/>
      <c r="M28" s="30"/>
    </row>
    <row r="29" spans="1:13" ht="8.4499999999999993" customHeight="1" x14ac:dyDescent="0.25">
      <c r="A29" s="96"/>
      <c r="B29" s="263"/>
      <c r="C29" s="320">
        <v>5</v>
      </c>
      <c r="D29" s="264" t="s">
        <v>369</v>
      </c>
      <c r="E29" s="22"/>
      <c r="F29" s="150"/>
      <c r="G29" s="17"/>
      <c r="H29" s="272"/>
      <c r="I29" s="321"/>
      <c r="J29" s="156"/>
      <c r="K29" s="321"/>
      <c r="L29" s="150"/>
      <c r="M29" s="30"/>
    </row>
    <row r="30" spans="1:13" ht="8.4499999999999993" customHeight="1" x14ac:dyDescent="0.25">
      <c r="A30" s="96">
        <v>10</v>
      </c>
      <c r="B30" s="264" t="s">
        <v>370</v>
      </c>
      <c r="C30" s="322"/>
      <c r="D30" s="263"/>
      <c r="E30" s="320">
        <v>19</v>
      </c>
      <c r="F30" s="150"/>
      <c r="G30" s="17"/>
      <c r="H30" s="272"/>
      <c r="I30" s="321"/>
      <c r="J30" s="156"/>
      <c r="K30" s="321"/>
      <c r="L30" s="150"/>
      <c r="M30" s="30"/>
    </row>
    <row r="31" spans="1:13" ht="8.4499999999999993" customHeight="1" x14ac:dyDescent="0.25">
      <c r="A31" s="96"/>
      <c r="B31" s="150"/>
      <c r="C31" s="17"/>
      <c r="D31" s="156"/>
      <c r="E31" s="321"/>
      <c r="F31" s="264" t="s">
        <v>372</v>
      </c>
      <c r="G31" s="22"/>
      <c r="H31" s="272"/>
      <c r="I31" s="321"/>
      <c r="J31" s="156"/>
      <c r="K31" s="321"/>
      <c r="L31" s="150"/>
      <c r="M31" s="30"/>
    </row>
    <row r="32" spans="1:13" ht="8.4499999999999993" customHeight="1" x14ac:dyDescent="0.25">
      <c r="A32" s="96">
        <v>11</v>
      </c>
      <c r="B32" s="156" t="s">
        <v>371</v>
      </c>
      <c r="C32" s="22"/>
      <c r="D32" s="156"/>
      <c r="E32" s="321"/>
      <c r="F32" s="263"/>
      <c r="G32" s="320">
        <v>26</v>
      </c>
      <c r="H32" s="272"/>
      <c r="I32" s="321"/>
      <c r="J32" s="156"/>
      <c r="K32" s="321"/>
      <c r="L32" s="150"/>
      <c r="M32" s="30"/>
    </row>
    <row r="33" spans="1:13" ht="8.4499999999999993" customHeight="1" x14ac:dyDescent="0.25">
      <c r="A33" s="96"/>
      <c r="B33" s="263"/>
      <c r="C33" s="332">
        <v>6</v>
      </c>
      <c r="D33" s="264" t="s">
        <v>372</v>
      </c>
      <c r="E33" s="322"/>
      <c r="F33" s="156"/>
      <c r="G33" s="321"/>
      <c r="H33" s="272"/>
      <c r="I33" s="321"/>
      <c r="J33" s="156"/>
      <c r="K33" s="321"/>
      <c r="L33" s="150"/>
      <c r="M33" s="30"/>
    </row>
    <row r="34" spans="1:13" ht="8.4499999999999993" customHeight="1" x14ac:dyDescent="0.25">
      <c r="A34" s="96">
        <v>12</v>
      </c>
      <c r="B34" s="264" t="s">
        <v>372</v>
      </c>
      <c r="C34" s="333"/>
      <c r="D34" s="150"/>
      <c r="E34" s="17"/>
      <c r="F34" s="156"/>
      <c r="G34" s="321"/>
      <c r="H34" s="272"/>
      <c r="I34" s="321"/>
      <c r="J34" s="156"/>
      <c r="K34" s="321"/>
      <c r="L34" s="150"/>
      <c r="M34" s="30"/>
    </row>
    <row r="35" spans="1:13" ht="8.4499999999999993" customHeight="1" x14ac:dyDescent="0.25">
      <c r="A35" s="96"/>
      <c r="B35" s="150"/>
      <c r="C35" s="17"/>
      <c r="D35" s="150"/>
      <c r="E35" s="17"/>
      <c r="F35" s="156"/>
      <c r="G35" s="321"/>
      <c r="H35" s="264" t="s">
        <v>397</v>
      </c>
      <c r="I35" s="322"/>
      <c r="J35" s="156"/>
      <c r="K35" s="321"/>
      <c r="L35" s="150"/>
      <c r="M35" s="30"/>
    </row>
    <row r="36" spans="1:13" ht="8.4499999999999993" customHeight="1" x14ac:dyDescent="0.25">
      <c r="A36" s="96">
        <v>13</v>
      </c>
      <c r="B36" s="264" t="s">
        <v>373</v>
      </c>
      <c r="C36" s="22"/>
      <c r="D36" s="150"/>
      <c r="E36" s="17"/>
      <c r="F36" s="156"/>
      <c r="G36" s="321"/>
      <c r="H36" s="270"/>
      <c r="I36" s="30"/>
      <c r="J36" s="156"/>
      <c r="K36" s="321"/>
      <c r="L36" s="150"/>
      <c r="M36" s="30"/>
    </row>
    <row r="37" spans="1:13" ht="8.4499999999999993" customHeight="1" x14ac:dyDescent="0.25">
      <c r="A37" s="96"/>
      <c r="B37" s="263"/>
      <c r="C37" s="320">
        <v>7</v>
      </c>
      <c r="D37" s="264" t="s">
        <v>374</v>
      </c>
      <c r="E37" s="22"/>
      <c r="F37" s="156"/>
      <c r="G37" s="321"/>
      <c r="H37" s="270"/>
      <c r="I37" s="30"/>
      <c r="J37" s="156"/>
      <c r="K37" s="321"/>
      <c r="L37" s="150"/>
      <c r="M37" s="30"/>
    </row>
    <row r="38" spans="1:13" ht="8.4499999999999993" customHeight="1" x14ac:dyDescent="0.25">
      <c r="A38" s="96">
        <v>14</v>
      </c>
      <c r="B38" s="264" t="s">
        <v>374</v>
      </c>
      <c r="C38" s="322"/>
      <c r="D38" s="263"/>
      <c r="E38" s="320">
        <v>20</v>
      </c>
      <c r="F38" s="156"/>
      <c r="G38" s="321"/>
      <c r="H38" s="270"/>
      <c r="I38" s="30"/>
      <c r="J38" s="156"/>
      <c r="K38" s="321"/>
      <c r="L38" s="150"/>
      <c r="M38" s="30"/>
    </row>
    <row r="39" spans="1:13" ht="8.4499999999999993" customHeight="1" x14ac:dyDescent="0.25">
      <c r="A39" s="96"/>
      <c r="B39" s="150"/>
      <c r="C39" s="17"/>
      <c r="D39" s="156"/>
      <c r="E39" s="321"/>
      <c r="F39" s="264" t="s">
        <v>397</v>
      </c>
      <c r="G39" s="322"/>
      <c r="H39" s="270"/>
      <c r="I39" s="30"/>
      <c r="J39" s="156"/>
      <c r="K39" s="321"/>
      <c r="L39" s="150"/>
      <c r="M39" s="30"/>
    </row>
    <row r="40" spans="1:13" ht="8.4499999999999993" customHeight="1" x14ac:dyDescent="0.25">
      <c r="A40" s="96">
        <v>15</v>
      </c>
      <c r="B40" s="264" t="s">
        <v>375</v>
      </c>
      <c r="C40" s="22"/>
      <c r="D40" s="156"/>
      <c r="E40" s="321"/>
      <c r="F40" s="150"/>
      <c r="G40" s="17"/>
      <c r="H40" s="270"/>
      <c r="I40" s="30"/>
      <c r="J40" s="156"/>
      <c r="K40" s="321"/>
      <c r="L40" s="150"/>
      <c r="M40" s="30"/>
    </row>
    <row r="41" spans="1:13" ht="8.4499999999999993" customHeight="1" x14ac:dyDescent="0.25">
      <c r="A41" s="96"/>
      <c r="B41" s="263"/>
      <c r="C41" s="320">
        <v>8</v>
      </c>
      <c r="D41" s="264" t="s">
        <v>397</v>
      </c>
      <c r="E41" s="322"/>
      <c r="F41" s="150"/>
      <c r="G41" s="17"/>
      <c r="H41" s="270"/>
      <c r="I41" s="30"/>
      <c r="J41" s="156"/>
      <c r="K41" s="321"/>
      <c r="L41" s="150"/>
      <c r="M41" s="30"/>
    </row>
    <row r="42" spans="1:13" ht="8.4499999999999993" customHeight="1" x14ac:dyDescent="0.25">
      <c r="A42" s="96">
        <v>16</v>
      </c>
      <c r="B42" s="264" t="s">
        <v>397</v>
      </c>
      <c r="C42" s="322"/>
      <c r="D42" s="150"/>
      <c r="E42" s="17"/>
      <c r="F42" s="150"/>
      <c r="G42" s="17"/>
      <c r="H42" s="270"/>
      <c r="I42" s="30"/>
      <c r="J42" s="156"/>
      <c r="K42" s="321"/>
      <c r="L42" s="150"/>
      <c r="M42" s="30"/>
    </row>
    <row r="43" spans="1:13" ht="8.4499999999999993" customHeight="1" x14ac:dyDescent="0.25">
      <c r="A43" s="96"/>
      <c r="B43" s="150"/>
      <c r="C43" s="17"/>
      <c r="D43" s="150"/>
      <c r="E43" s="17"/>
      <c r="F43" s="150"/>
      <c r="G43" s="17"/>
      <c r="H43" s="270"/>
      <c r="I43" s="30"/>
      <c r="J43" s="156"/>
      <c r="K43" s="321"/>
      <c r="L43" s="264" t="s">
        <v>361</v>
      </c>
      <c r="M43" s="325">
        <v>1</v>
      </c>
    </row>
    <row r="44" spans="1:13" ht="8.4499999999999993" customHeight="1" x14ac:dyDescent="0.25">
      <c r="A44" s="96">
        <v>17</v>
      </c>
      <c r="B44" s="264" t="s">
        <v>396</v>
      </c>
      <c r="C44" s="22"/>
      <c r="D44" s="150"/>
      <c r="E44" s="17"/>
      <c r="F44" s="150"/>
      <c r="G44" s="17"/>
      <c r="H44" s="270"/>
      <c r="I44" s="30"/>
      <c r="J44" s="156"/>
      <c r="K44" s="321"/>
      <c r="L44" s="150"/>
      <c r="M44" s="325"/>
    </row>
    <row r="45" spans="1:13" ht="8.4499999999999993" customHeight="1" x14ac:dyDescent="0.25">
      <c r="A45" s="96"/>
      <c r="B45" s="263"/>
      <c r="C45" s="320">
        <v>9</v>
      </c>
      <c r="D45" s="264" t="s">
        <v>396</v>
      </c>
      <c r="E45" s="22"/>
      <c r="F45" s="150"/>
      <c r="G45" s="17"/>
      <c r="H45" s="270"/>
      <c r="I45" s="30"/>
      <c r="J45" s="156"/>
      <c r="K45" s="321"/>
      <c r="L45" s="150"/>
      <c r="M45" s="30"/>
    </row>
    <row r="46" spans="1:13" ht="8.4499999999999993" customHeight="1" x14ac:dyDescent="0.25">
      <c r="A46" s="96">
        <v>18</v>
      </c>
      <c r="B46" s="264" t="s">
        <v>376</v>
      </c>
      <c r="C46" s="322"/>
      <c r="D46" s="263"/>
      <c r="E46" s="320">
        <v>21</v>
      </c>
      <c r="F46" s="150"/>
      <c r="G46" s="17"/>
      <c r="H46" s="270"/>
      <c r="I46" s="30"/>
      <c r="J46" s="156"/>
      <c r="K46" s="321"/>
      <c r="L46" s="150"/>
      <c r="M46" s="30"/>
    </row>
    <row r="47" spans="1:13" ht="8.4499999999999993" customHeight="1" x14ac:dyDescent="0.25">
      <c r="A47" s="96"/>
      <c r="B47" s="150"/>
      <c r="C47" s="17"/>
      <c r="D47" s="156"/>
      <c r="E47" s="321"/>
      <c r="F47" s="264" t="s">
        <v>396</v>
      </c>
      <c r="G47" s="22"/>
      <c r="H47" s="270"/>
      <c r="I47" s="30"/>
      <c r="J47" s="156"/>
      <c r="K47" s="321"/>
      <c r="L47" s="150"/>
      <c r="M47" s="30"/>
    </row>
    <row r="48" spans="1:13" ht="8.4499999999999993" customHeight="1" x14ac:dyDescent="0.25">
      <c r="A48" s="96">
        <v>19</v>
      </c>
      <c r="B48" s="264" t="s">
        <v>377</v>
      </c>
      <c r="C48" s="22"/>
      <c r="D48" s="156"/>
      <c r="E48" s="321"/>
      <c r="F48" s="263"/>
      <c r="G48" s="320">
        <v>27</v>
      </c>
      <c r="H48" s="270"/>
      <c r="I48" s="30"/>
      <c r="J48" s="156"/>
      <c r="K48" s="321"/>
      <c r="L48" s="150"/>
      <c r="M48" s="30"/>
    </row>
    <row r="49" spans="1:13" ht="8.4499999999999993" customHeight="1" x14ac:dyDescent="0.25">
      <c r="A49" s="96"/>
      <c r="B49" s="263"/>
      <c r="C49" s="320">
        <v>10</v>
      </c>
      <c r="D49" s="264" t="s">
        <v>378</v>
      </c>
      <c r="E49" s="322"/>
      <c r="F49" s="156"/>
      <c r="G49" s="321"/>
      <c r="H49" s="270"/>
      <c r="I49" s="30"/>
      <c r="J49" s="156"/>
      <c r="K49" s="321"/>
      <c r="L49" s="150"/>
      <c r="M49" s="30"/>
    </row>
    <row r="50" spans="1:13" ht="8.4499999999999993" customHeight="1" x14ac:dyDescent="0.25">
      <c r="A50" s="96">
        <v>20</v>
      </c>
      <c r="B50" s="264" t="s">
        <v>378</v>
      </c>
      <c r="C50" s="322"/>
      <c r="D50" s="150"/>
      <c r="E50" s="17"/>
      <c r="F50" s="156"/>
      <c r="G50" s="321"/>
      <c r="H50" s="270"/>
      <c r="I50" s="30"/>
      <c r="J50" s="156"/>
      <c r="K50" s="321"/>
      <c r="L50" s="150"/>
      <c r="M50" s="30"/>
    </row>
    <row r="51" spans="1:13" ht="8.4499999999999993" customHeight="1" x14ac:dyDescent="0.25">
      <c r="A51" s="96"/>
      <c r="B51" s="150"/>
      <c r="C51" s="17"/>
      <c r="D51" s="156"/>
      <c r="E51" s="22"/>
      <c r="F51" s="156"/>
      <c r="G51" s="321"/>
      <c r="H51" s="264" t="s">
        <v>399</v>
      </c>
      <c r="I51" s="102"/>
      <c r="J51" s="156"/>
      <c r="K51" s="321"/>
      <c r="L51" s="150"/>
      <c r="M51" s="30"/>
    </row>
    <row r="52" spans="1:13" ht="8.4499999999999993" customHeight="1" x14ac:dyDescent="0.25">
      <c r="A52" s="96">
        <v>21</v>
      </c>
      <c r="B52" s="150" t="s">
        <v>379</v>
      </c>
      <c r="C52" s="22"/>
      <c r="D52" s="156"/>
      <c r="E52" s="22"/>
      <c r="F52" s="156"/>
      <c r="G52" s="321"/>
      <c r="H52" s="263"/>
      <c r="I52" s="320">
        <v>30</v>
      </c>
      <c r="J52" s="156"/>
      <c r="K52" s="321"/>
      <c r="L52" s="156"/>
      <c r="M52" s="30"/>
    </row>
    <row r="53" spans="1:13" ht="8.4499999999999993" customHeight="1" x14ac:dyDescent="0.25">
      <c r="A53" s="96"/>
      <c r="B53" s="263"/>
      <c r="C53" s="320">
        <v>11</v>
      </c>
      <c r="D53" s="150" t="s">
        <v>379</v>
      </c>
      <c r="E53" s="22"/>
      <c r="F53" s="156"/>
      <c r="G53" s="321"/>
      <c r="H53" s="272"/>
      <c r="I53" s="321"/>
      <c r="J53" s="156"/>
      <c r="K53" s="321"/>
      <c r="L53" s="156"/>
      <c r="M53" s="30"/>
    </row>
    <row r="54" spans="1:13" ht="8.4499999999999993" customHeight="1" x14ac:dyDescent="0.25">
      <c r="A54" s="96">
        <v>22</v>
      </c>
      <c r="B54" s="264" t="s">
        <v>380</v>
      </c>
      <c r="C54" s="322"/>
      <c r="D54" s="263"/>
      <c r="E54" s="320">
        <v>22</v>
      </c>
      <c r="F54" s="156"/>
      <c r="G54" s="321"/>
      <c r="H54" s="272"/>
      <c r="I54" s="321"/>
      <c r="J54" s="156"/>
      <c r="K54" s="321"/>
      <c r="L54" s="150"/>
      <c r="M54" s="30"/>
    </row>
    <row r="55" spans="1:13" ht="8.4499999999999993" customHeight="1" x14ac:dyDescent="0.25">
      <c r="A55" s="96"/>
      <c r="B55" s="150"/>
      <c r="C55" s="17"/>
      <c r="D55" s="156"/>
      <c r="E55" s="321"/>
      <c r="F55" s="264" t="s">
        <v>399</v>
      </c>
      <c r="G55" s="322"/>
      <c r="H55" s="272"/>
      <c r="I55" s="321"/>
      <c r="J55" s="156"/>
      <c r="K55" s="321"/>
      <c r="L55" s="150"/>
      <c r="M55" s="30"/>
    </row>
    <row r="56" spans="1:13" ht="8.4499999999999993" customHeight="1" x14ac:dyDescent="0.25">
      <c r="A56" s="96">
        <v>23</v>
      </c>
      <c r="B56" s="264" t="s">
        <v>381</v>
      </c>
      <c r="C56" s="22"/>
      <c r="D56" s="156"/>
      <c r="E56" s="321"/>
      <c r="F56" s="150"/>
      <c r="G56" s="17"/>
      <c r="H56" s="272"/>
      <c r="I56" s="321"/>
      <c r="J56" s="156"/>
      <c r="K56" s="321"/>
      <c r="L56" s="150"/>
      <c r="M56" s="30"/>
    </row>
    <row r="57" spans="1:13" ht="8.4499999999999993" customHeight="1" x14ac:dyDescent="0.25">
      <c r="A57" s="96"/>
      <c r="B57" s="263"/>
      <c r="C57" s="320">
        <v>12</v>
      </c>
      <c r="D57" s="264" t="s">
        <v>399</v>
      </c>
      <c r="E57" s="322"/>
      <c r="F57" s="150"/>
      <c r="G57" s="17"/>
      <c r="H57" s="272"/>
      <c r="I57" s="321"/>
      <c r="J57" s="156"/>
      <c r="K57" s="321"/>
      <c r="L57" s="150"/>
      <c r="M57" s="30"/>
    </row>
    <row r="58" spans="1:13" ht="8.4499999999999993" customHeight="1" x14ac:dyDescent="0.25">
      <c r="A58" s="96">
        <v>24</v>
      </c>
      <c r="B58" s="264" t="s">
        <v>399</v>
      </c>
      <c r="C58" s="322"/>
      <c r="D58" s="150"/>
      <c r="E58" s="17"/>
      <c r="F58" s="150"/>
      <c r="G58" s="17"/>
      <c r="H58" s="272"/>
      <c r="I58" s="321"/>
      <c r="J58" s="156"/>
      <c r="K58" s="321"/>
      <c r="L58" s="150"/>
      <c r="M58" s="30"/>
    </row>
    <row r="59" spans="1:13" ht="8.4499999999999993" customHeight="1" x14ac:dyDescent="0.25">
      <c r="A59" s="96"/>
      <c r="B59" s="150"/>
      <c r="C59" s="17"/>
      <c r="D59" s="150"/>
      <c r="E59" s="17"/>
      <c r="F59" s="150"/>
      <c r="G59" s="17"/>
      <c r="H59" s="272"/>
      <c r="I59" s="321"/>
      <c r="J59" s="264" t="s">
        <v>388</v>
      </c>
      <c r="K59" s="322"/>
      <c r="L59" s="150"/>
      <c r="M59" s="30"/>
    </row>
    <row r="60" spans="1:13" ht="8.4499999999999993" customHeight="1" x14ac:dyDescent="0.25">
      <c r="A60" s="96">
        <v>25</v>
      </c>
      <c r="B60" s="264" t="s">
        <v>382</v>
      </c>
      <c r="C60" s="22"/>
      <c r="D60" s="150"/>
      <c r="E60" s="17"/>
      <c r="F60" s="150"/>
      <c r="G60" s="17"/>
      <c r="H60" s="272"/>
      <c r="I60" s="321"/>
      <c r="J60" s="150"/>
      <c r="K60" s="17"/>
      <c r="L60" s="150"/>
      <c r="M60" s="30"/>
    </row>
    <row r="61" spans="1:13" ht="8.4499999999999993" customHeight="1" x14ac:dyDescent="0.25">
      <c r="A61" s="96"/>
      <c r="B61" s="263"/>
      <c r="C61" s="320">
        <v>13</v>
      </c>
      <c r="D61" s="264" t="s">
        <v>382</v>
      </c>
      <c r="E61" s="22"/>
      <c r="F61" s="150"/>
      <c r="G61" s="17"/>
      <c r="H61" s="272"/>
      <c r="I61" s="321"/>
      <c r="J61" s="150"/>
      <c r="K61" s="17"/>
      <c r="L61" s="156"/>
      <c r="M61" s="100"/>
    </row>
    <row r="62" spans="1:13" ht="8.4499999999999993" customHeight="1" x14ac:dyDescent="0.25">
      <c r="A62" s="96">
        <v>26</v>
      </c>
      <c r="B62" s="264" t="s">
        <v>383</v>
      </c>
      <c r="C62" s="322"/>
      <c r="D62" s="263"/>
      <c r="E62" s="320">
        <v>23</v>
      </c>
      <c r="F62" s="150"/>
      <c r="G62" s="17"/>
      <c r="H62" s="272"/>
      <c r="I62" s="321"/>
      <c r="J62" s="150"/>
      <c r="K62" s="17"/>
      <c r="L62" s="150"/>
      <c r="M62" s="30"/>
    </row>
    <row r="63" spans="1:13" ht="8.4499999999999993" customHeight="1" x14ac:dyDescent="0.25">
      <c r="A63" s="96"/>
      <c r="B63" s="150"/>
      <c r="C63" s="17"/>
      <c r="D63" s="156"/>
      <c r="E63" s="321"/>
      <c r="F63" s="264" t="s">
        <v>382</v>
      </c>
      <c r="G63" s="22"/>
      <c r="H63" s="272"/>
      <c r="I63" s="321"/>
      <c r="J63" s="150"/>
      <c r="K63" s="59">
        <v>-31</v>
      </c>
      <c r="L63" s="264" t="s">
        <v>388</v>
      </c>
      <c r="M63" s="325">
        <v>2</v>
      </c>
    </row>
    <row r="64" spans="1:13" ht="8.4499999999999993" customHeight="1" x14ac:dyDescent="0.25">
      <c r="A64" s="96">
        <v>27</v>
      </c>
      <c r="B64" s="264" t="s">
        <v>384</v>
      </c>
      <c r="C64" s="22"/>
      <c r="D64" s="156"/>
      <c r="E64" s="321"/>
      <c r="F64" s="263"/>
      <c r="G64" s="320">
        <v>28</v>
      </c>
      <c r="H64" s="272"/>
      <c r="I64" s="321"/>
      <c r="J64" s="150"/>
      <c r="K64" s="17"/>
      <c r="L64" s="150"/>
      <c r="M64" s="325"/>
    </row>
    <row r="65" spans="1:13" ht="8.4499999999999993" customHeight="1" x14ac:dyDescent="0.25">
      <c r="A65" s="96"/>
      <c r="B65" s="263"/>
      <c r="C65" s="320">
        <v>14</v>
      </c>
      <c r="D65" s="264" t="s">
        <v>385</v>
      </c>
      <c r="E65" s="322"/>
      <c r="F65" s="156"/>
      <c r="G65" s="321"/>
      <c r="H65" s="272"/>
      <c r="I65" s="321"/>
      <c r="J65" s="150"/>
      <c r="K65" s="17"/>
      <c r="L65" s="150"/>
      <c r="M65" s="30"/>
    </row>
    <row r="66" spans="1:13" ht="8.4499999999999993" customHeight="1" x14ac:dyDescent="0.25">
      <c r="A66" s="96">
        <v>28</v>
      </c>
      <c r="B66" s="264" t="s">
        <v>385</v>
      </c>
      <c r="C66" s="322"/>
      <c r="D66" s="150"/>
      <c r="E66" s="17"/>
      <c r="F66" s="156"/>
      <c r="G66" s="321"/>
      <c r="H66" s="272"/>
      <c r="I66" s="321"/>
      <c r="J66" s="150"/>
      <c r="K66" s="17"/>
      <c r="L66" s="150"/>
      <c r="M66" s="30"/>
    </row>
    <row r="67" spans="1:13" ht="8.4499999999999993" customHeight="1" x14ac:dyDescent="0.25">
      <c r="A67" s="96"/>
      <c r="B67" s="150"/>
      <c r="C67" s="17"/>
      <c r="D67" s="150"/>
      <c r="E67" s="17"/>
      <c r="F67" s="156"/>
      <c r="G67" s="321"/>
      <c r="H67" s="264" t="s">
        <v>388</v>
      </c>
      <c r="I67" s="322"/>
      <c r="J67" s="150"/>
      <c r="K67" s="30"/>
      <c r="L67" s="150"/>
      <c r="M67" s="30"/>
    </row>
    <row r="68" spans="1:13" ht="8.4499999999999993" customHeight="1" x14ac:dyDescent="0.25">
      <c r="A68" s="96">
        <v>29</v>
      </c>
      <c r="B68" s="264" t="s">
        <v>386</v>
      </c>
      <c r="C68" s="22"/>
      <c r="D68" s="150"/>
      <c r="E68" s="17"/>
      <c r="F68" s="156"/>
      <c r="G68" s="321"/>
      <c r="H68" s="150"/>
      <c r="I68" s="30"/>
      <c r="J68" s="150"/>
      <c r="K68" s="30"/>
      <c r="L68" s="30"/>
      <c r="M68" s="30"/>
    </row>
    <row r="69" spans="1:13" ht="8.4499999999999993" customHeight="1" x14ac:dyDescent="0.25">
      <c r="A69" s="96"/>
      <c r="B69" s="263"/>
      <c r="C69" s="320">
        <v>15</v>
      </c>
      <c r="D69" s="264" t="s">
        <v>386</v>
      </c>
      <c r="E69" s="22"/>
      <c r="F69" s="156"/>
      <c r="G69" s="321"/>
      <c r="H69" s="270"/>
      <c r="I69" s="30"/>
      <c r="J69" s="30"/>
      <c r="K69" s="30"/>
      <c r="L69" s="273"/>
      <c r="M69" s="30"/>
    </row>
    <row r="70" spans="1:13" ht="8.4499999999999993" customHeight="1" x14ac:dyDescent="0.25">
      <c r="A70" s="96">
        <v>30</v>
      </c>
      <c r="B70" s="264" t="s">
        <v>387</v>
      </c>
      <c r="C70" s="322"/>
      <c r="D70" s="263"/>
      <c r="E70" s="320">
        <v>24</v>
      </c>
      <c r="F70" s="156"/>
      <c r="G70" s="321"/>
      <c r="H70" s="270"/>
      <c r="I70" s="30"/>
      <c r="J70" s="30"/>
      <c r="K70" s="30"/>
      <c r="L70" s="156"/>
      <c r="M70" s="387"/>
    </row>
    <row r="71" spans="1:13" ht="8.4499999999999993" customHeight="1" x14ac:dyDescent="0.25">
      <c r="A71" s="96"/>
      <c r="B71" s="150"/>
      <c r="C71" s="17"/>
      <c r="D71" s="156"/>
      <c r="E71" s="321"/>
      <c r="F71" s="264" t="s">
        <v>388</v>
      </c>
      <c r="G71" s="322"/>
      <c r="H71" s="270"/>
      <c r="I71" s="30"/>
      <c r="J71" s="30"/>
      <c r="K71" s="30"/>
      <c r="L71" s="156"/>
      <c r="M71" s="387"/>
    </row>
    <row r="72" spans="1:13" ht="8.4499999999999993" customHeight="1" x14ac:dyDescent="0.25">
      <c r="A72" s="96">
        <v>31</v>
      </c>
      <c r="B72" s="264" t="s">
        <v>400</v>
      </c>
      <c r="C72" s="22"/>
      <c r="D72" s="156"/>
      <c r="E72" s="321"/>
      <c r="F72" s="150"/>
      <c r="G72" s="30"/>
      <c r="H72" s="270"/>
      <c r="I72" s="265"/>
      <c r="J72" s="270"/>
      <c r="K72" s="30"/>
      <c r="L72" s="264" t="s">
        <v>398</v>
      </c>
      <c r="M72" s="387"/>
    </row>
    <row r="73" spans="1:13" ht="8.4499999999999993" customHeight="1" x14ac:dyDescent="0.25">
      <c r="A73" s="96"/>
      <c r="B73" s="263"/>
      <c r="C73" s="320">
        <v>16</v>
      </c>
      <c r="D73" s="264" t="s">
        <v>388</v>
      </c>
      <c r="E73" s="322"/>
      <c r="F73" s="150"/>
      <c r="G73" s="30"/>
      <c r="H73" s="270"/>
      <c r="I73" s="103"/>
      <c r="J73" s="156"/>
      <c r="K73" s="102"/>
      <c r="L73" s="156"/>
      <c r="M73" s="387"/>
    </row>
    <row r="74" spans="1:13" ht="8.4499999999999993" customHeight="1" x14ac:dyDescent="0.25">
      <c r="A74" s="96">
        <v>32</v>
      </c>
      <c r="B74" s="264" t="s">
        <v>388</v>
      </c>
      <c r="C74" s="322"/>
      <c r="D74" s="150"/>
      <c r="E74" s="30"/>
      <c r="F74" s="150"/>
      <c r="G74" s="30"/>
      <c r="H74" s="30"/>
      <c r="I74" s="103"/>
      <c r="J74" s="272"/>
      <c r="K74" s="391"/>
      <c r="L74" s="264" t="s">
        <v>397</v>
      </c>
      <c r="M74" s="390">
        <v>3</v>
      </c>
    </row>
    <row r="75" spans="1:13" ht="8.4499999999999993" customHeight="1" x14ac:dyDescent="0.25">
      <c r="A75" s="30"/>
      <c r="B75" s="30"/>
      <c r="C75" s="30"/>
      <c r="D75" s="150"/>
      <c r="E75" s="30"/>
      <c r="F75" s="30"/>
      <c r="G75" s="30"/>
      <c r="H75" s="30"/>
      <c r="I75" s="103"/>
      <c r="J75" s="156"/>
      <c r="K75" s="391"/>
      <c r="L75" s="156"/>
      <c r="M75" s="390"/>
    </row>
    <row r="76" spans="1:13" ht="8.4499999999999993" customHeight="1" x14ac:dyDescent="0.25">
      <c r="A76" s="30"/>
      <c r="B76" s="159" t="s">
        <v>273</v>
      </c>
      <c r="C76" s="256"/>
      <c r="D76" s="256"/>
      <c r="E76" s="256"/>
      <c r="F76" s="256"/>
      <c r="G76" s="256"/>
      <c r="H76" s="256"/>
      <c r="I76" s="256"/>
      <c r="J76" s="274"/>
      <c r="K76" s="256"/>
      <c r="L76" s="256"/>
      <c r="M76" s="30"/>
    </row>
    <row r="77" spans="1:13" ht="8.4499999999999993" customHeight="1" x14ac:dyDescent="0.25">
      <c r="A77" s="30"/>
      <c r="B77" s="160" t="s">
        <v>274</v>
      </c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30"/>
    </row>
    <row r="78" spans="1:13" ht="8.4499999999999993" customHeight="1" x14ac:dyDescent="0.25"/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</sheetData>
  <mergeCells count="43">
    <mergeCell ref="D3:I3"/>
    <mergeCell ref="D1:H1"/>
    <mergeCell ref="D2:H2"/>
    <mergeCell ref="E62:E65"/>
    <mergeCell ref="M63:M64"/>
    <mergeCell ref="G64:G71"/>
    <mergeCell ref="M43:M44"/>
    <mergeCell ref="E22:E25"/>
    <mergeCell ref="D9:H9"/>
    <mergeCell ref="D10:H10"/>
    <mergeCell ref="D11:I11"/>
    <mergeCell ref="J13:L14"/>
    <mergeCell ref="G48:G55"/>
    <mergeCell ref="C69:C70"/>
    <mergeCell ref="E70:E73"/>
    <mergeCell ref="M70:M71"/>
    <mergeCell ref="M72:M73"/>
    <mergeCell ref="C73:C74"/>
    <mergeCell ref="K74:K75"/>
    <mergeCell ref="M74:M75"/>
    <mergeCell ref="C49:C50"/>
    <mergeCell ref="I52:I67"/>
    <mergeCell ref="C53:C54"/>
    <mergeCell ref="E54:E57"/>
    <mergeCell ref="C57:C58"/>
    <mergeCell ref="C61:C62"/>
    <mergeCell ref="C65:C66"/>
    <mergeCell ref="C5:C6"/>
    <mergeCell ref="J5:L6"/>
    <mergeCell ref="C17:C18"/>
    <mergeCell ref="I20:I35"/>
    <mergeCell ref="C21:C22"/>
    <mergeCell ref="C25:C26"/>
    <mergeCell ref="K28:K59"/>
    <mergeCell ref="C29:C30"/>
    <mergeCell ref="E30:E33"/>
    <mergeCell ref="G32:G39"/>
    <mergeCell ref="C33:C34"/>
    <mergeCell ref="C37:C38"/>
    <mergeCell ref="E38:E41"/>
    <mergeCell ref="C41:C42"/>
    <mergeCell ref="C45:C46"/>
    <mergeCell ref="E46:E49"/>
  </mergeCells>
  <pageMargins left="0.7" right="0.7" top="0.75" bottom="0.75" header="0.3" footer="0.3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opLeftCell="F1" workbookViewId="0">
      <selection activeCell="P73" sqref="P73"/>
    </sheetView>
  </sheetViews>
  <sheetFormatPr defaultRowHeight="10.5" x14ac:dyDescent="0.15"/>
  <cols>
    <col min="1" max="1" width="2.7109375" style="128" customWidth="1"/>
    <col min="2" max="2" width="25.7109375" style="128" customWidth="1"/>
    <col min="3" max="4" width="1.7109375" style="128" customWidth="1"/>
    <col min="5" max="5" width="2.7109375" style="128" customWidth="1"/>
    <col min="6" max="6" width="25.7109375" style="128" customWidth="1"/>
    <col min="7" max="8" width="1.7109375" style="128" customWidth="1"/>
    <col min="9" max="9" width="2.7109375" style="128" customWidth="1"/>
    <col min="10" max="10" width="25.7109375" style="128" customWidth="1"/>
    <col min="11" max="12" width="1.7109375" style="128" customWidth="1"/>
    <col min="13" max="13" width="2.7109375" style="128" customWidth="1"/>
    <col min="14" max="14" width="25.7109375" style="128" customWidth="1"/>
    <col min="15" max="16" width="1.7109375" style="128" customWidth="1"/>
    <col min="17" max="17" width="2.7109375" style="128" customWidth="1"/>
    <col min="18" max="18" width="4.7109375" style="128" customWidth="1"/>
    <col min="19" max="19" width="2.7109375" style="128" customWidth="1"/>
    <col min="20" max="20" width="23.28515625" style="276" customWidth="1"/>
    <col min="21" max="21" width="2.7109375" style="128" customWidth="1"/>
    <col min="22" max="22" width="22.28515625" style="258" customWidth="1"/>
    <col min="23" max="23" width="2.7109375" style="128" customWidth="1"/>
    <col min="24" max="24" width="22.85546875" style="258" customWidth="1"/>
    <col min="25" max="25" width="2.7109375" style="128" customWidth="1"/>
    <col min="26" max="26" width="22.28515625" style="258" customWidth="1"/>
    <col min="27" max="27" width="2.85546875" style="128" customWidth="1"/>
    <col min="28" max="28" width="22.140625" style="128" customWidth="1"/>
    <col min="29" max="29" width="3.28515625" style="128" customWidth="1"/>
    <col min="30" max="30" width="22" style="128" customWidth="1"/>
    <col min="31" max="31" width="2.7109375" style="128" customWidth="1"/>
    <col min="32" max="16384" width="9.140625" style="128"/>
  </cols>
  <sheetData>
    <row r="1" spans="1:32" x14ac:dyDescent="0.15">
      <c r="F1" s="258"/>
      <c r="H1" s="258"/>
      <c r="J1" s="258"/>
    </row>
    <row r="2" spans="1:32" ht="12" customHeight="1" x14ac:dyDescent="0.25">
      <c r="A2" s="297"/>
      <c r="B2" s="297"/>
      <c r="C2" s="297"/>
      <c r="D2" s="297"/>
      <c r="E2" s="297"/>
      <c r="F2" s="330" t="s">
        <v>270</v>
      </c>
      <c r="G2" s="330"/>
      <c r="H2" s="330"/>
      <c r="I2" s="330"/>
      <c r="J2" s="330"/>
      <c r="K2" s="260"/>
      <c r="S2"/>
      <c r="T2" s="33"/>
      <c r="U2" s="33"/>
      <c r="V2" s="330" t="s">
        <v>270</v>
      </c>
      <c r="W2" s="330"/>
      <c r="X2" s="330"/>
      <c r="Y2" s="330"/>
      <c r="Z2" s="330"/>
      <c r="AA2" s="260"/>
      <c r="AB2" s="260"/>
      <c r="AC2" s="260"/>
      <c r="AD2" s="260"/>
      <c r="AE2" s="260"/>
    </row>
    <row r="3" spans="1:32" ht="12" customHeight="1" x14ac:dyDescent="0.25">
      <c r="A3" s="277"/>
      <c r="B3" s="277"/>
      <c r="C3" s="277"/>
      <c r="D3" s="277"/>
      <c r="E3" s="277"/>
      <c r="F3" s="331" t="s">
        <v>75</v>
      </c>
      <c r="G3" s="331"/>
      <c r="H3" s="331"/>
      <c r="I3" s="331"/>
      <c r="J3" s="331"/>
      <c r="K3" s="261"/>
      <c r="N3" s="301"/>
      <c r="S3"/>
      <c r="T3" s="33"/>
      <c r="U3" s="33"/>
      <c r="V3" s="331" t="s">
        <v>75</v>
      </c>
      <c r="W3" s="331"/>
      <c r="X3" s="331"/>
      <c r="Y3" s="331"/>
      <c r="Z3" s="331"/>
      <c r="AA3" s="261"/>
      <c r="AB3" s="261"/>
      <c r="AC3" s="261"/>
      <c r="AD3" s="261"/>
      <c r="AE3" s="261"/>
    </row>
    <row r="4" spans="1:32" ht="12" customHeight="1" x14ac:dyDescent="0.2">
      <c r="A4" s="277"/>
      <c r="B4" s="396" t="s">
        <v>389</v>
      </c>
      <c r="C4" s="277"/>
      <c r="D4" s="277"/>
      <c r="E4" s="277"/>
      <c r="F4" s="392" t="s">
        <v>120</v>
      </c>
      <c r="G4" s="392"/>
      <c r="H4" s="392"/>
      <c r="I4" s="392"/>
      <c r="J4" s="392"/>
      <c r="K4" s="392"/>
      <c r="M4" s="393">
        <v>2</v>
      </c>
      <c r="N4" s="302"/>
      <c r="Q4" s="278"/>
      <c r="R4" s="278"/>
      <c r="S4" s="19"/>
      <c r="T4" s="33"/>
      <c r="U4" s="33"/>
      <c r="V4" s="392" t="s">
        <v>120</v>
      </c>
      <c r="W4" s="392"/>
      <c r="X4" s="392"/>
      <c r="Y4" s="392"/>
      <c r="Z4" s="392"/>
      <c r="AA4" s="392"/>
      <c r="AB4" s="287"/>
      <c r="AC4" s="287"/>
      <c r="AD4" s="287"/>
      <c r="AE4" s="287"/>
    </row>
    <row r="5" spans="1:32" ht="12" customHeight="1" x14ac:dyDescent="0.2">
      <c r="B5" s="396"/>
      <c r="I5" s="393">
        <v>2</v>
      </c>
      <c r="J5" s="298"/>
      <c r="M5" s="394"/>
      <c r="N5" s="264" t="s">
        <v>402</v>
      </c>
      <c r="O5" s="279"/>
      <c r="P5" s="280"/>
      <c r="Q5" s="395">
        <v>2</v>
      </c>
      <c r="R5" s="281"/>
      <c r="S5" s="96">
        <v>1</v>
      </c>
      <c r="T5" s="262" t="s">
        <v>401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0"/>
    </row>
    <row r="6" spans="1:32" ht="12" customHeight="1" x14ac:dyDescent="0.2">
      <c r="E6" s="393">
        <v>2</v>
      </c>
      <c r="F6" s="393"/>
      <c r="I6" s="394"/>
      <c r="J6" s="299" t="s">
        <v>452</v>
      </c>
      <c r="K6" s="279"/>
      <c r="L6" s="282"/>
      <c r="M6" s="393"/>
      <c r="N6" s="302"/>
      <c r="O6" s="282"/>
      <c r="Q6" s="395"/>
      <c r="R6" s="281"/>
      <c r="S6" s="96"/>
      <c r="T6" s="263"/>
      <c r="U6" s="320">
        <v>1</v>
      </c>
      <c r="V6" s="262" t="s">
        <v>401</v>
      </c>
      <c r="W6" s="102"/>
      <c r="X6" s="150"/>
      <c r="Y6" s="30"/>
      <c r="Z6" s="17"/>
      <c r="AA6" s="265"/>
      <c r="AB6" s="388" t="s">
        <v>391</v>
      </c>
      <c r="AC6" s="388"/>
      <c r="AD6" s="388"/>
      <c r="AE6" s="30"/>
    </row>
    <row r="7" spans="1:32" ht="12" customHeight="1" x14ac:dyDescent="0.2">
      <c r="A7" s="393">
        <v>2</v>
      </c>
      <c r="B7" s="393"/>
      <c r="E7" s="394"/>
      <c r="F7" s="394"/>
      <c r="G7" s="279"/>
      <c r="H7" s="282"/>
      <c r="I7" s="393"/>
      <c r="J7" s="298"/>
      <c r="K7" s="282"/>
      <c r="M7" s="394"/>
      <c r="N7" s="303" t="s">
        <v>452</v>
      </c>
      <c r="Q7" s="395"/>
      <c r="R7" s="281"/>
      <c r="S7" s="96">
        <v>2</v>
      </c>
      <c r="T7" s="264" t="s">
        <v>402</v>
      </c>
      <c r="U7" s="322"/>
      <c r="V7" s="263"/>
      <c r="W7" s="320">
        <v>17</v>
      </c>
      <c r="X7" s="150"/>
      <c r="Y7" s="30"/>
      <c r="Z7" s="150"/>
      <c r="AA7" s="265"/>
      <c r="AB7" s="388"/>
      <c r="AC7" s="388"/>
      <c r="AD7" s="388"/>
      <c r="AE7" s="30"/>
    </row>
    <row r="8" spans="1:32" ht="12" customHeight="1" x14ac:dyDescent="0.2">
      <c r="A8" s="394"/>
      <c r="B8" s="394"/>
      <c r="C8" s="279"/>
      <c r="D8" s="282"/>
      <c r="E8" s="393"/>
      <c r="F8" s="393"/>
      <c r="G8" s="282"/>
      <c r="I8" s="394"/>
      <c r="J8" s="299" t="s">
        <v>453</v>
      </c>
      <c r="M8" s="393">
        <v>3</v>
      </c>
      <c r="N8" s="302"/>
      <c r="Q8" s="395"/>
      <c r="R8" s="281"/>
      <c r="S8" s="96"/>
      <c r="T8" s="150"/>
      <c r="U8" s="17"/>
      <c r="V8" s="156"/>
      <c r="W8" s="321"/>
      <c r="X8" s="262" t="s">
        <v>401</v>
      </c>
      <c r="Y8" s="102"/>
      <c r="Z8" s="150"/>
      <c r="AA8" s="265"/>
      <c r="AB8" s="17"/>
      <c r="AC8" s="30"/>
      <c r="AD8" s="265"/>
      <c r="AE8" s="30"/>
    </row>
    <row r="9" spans="1:32" ht="12" customHeight="1" x14ac:dyDescent="0.2">
      <c r="A9" s="393"/>
      <c r="B9" s="393"/>
      <c r="C9" s="282"/>
      <c r="E9" s="394"/>
      <c r="F9" s="394"/>
      <c r="I9" s="393">
        <v>3</v>
      </c>
      <c r="J9" s="298"/>
      <c r="M9" s="394"/>
      <c r="N9" s="303" t="s">
        <v>451</v>
      </c>
      <c r="O9" s="279"/>
      <c r="P9" s="280"/>
      <c r="Q9" s="395">
        <v>3</v>
      </c>
      <c r="R9" s="281"/>
      <c r="S9" s="96">
        <v>3</v>
      </c>
      <c r="T9" s="264" t="s">
        <v>403</v>
      </c>
      <c r="U9" s="22"/>
      <c r="V9" s="156"/>
      <c r="W9" s="321"/>
      <c r="X9" s="263"/>
      <c r="Y9" s="320">
        <v>25</v>
      </c>
      <c r="Z9" s="150"/>
      <c r="AA9" s="265"/>
      <c r="AB9" s="17"/>
      <c r="AC9" s="30"/>
      <c r="AD9" s="265"/>
      <c r="AE9" s="30"/>
    </row>
    <row r="10" spans="1:32" ht="12" customHeight="1" x14ac:dyDescent="0.2">
      <c r="A10" s="394"/>
      <c r="B10" s="394"/>
      <c r="E10" s="393">
        <v>3</v>
      </c>
      <c r="F10" s="393"/>
      <c r="I10" s="394"/>
      <c r="J10" s="264" t="s">
        <v>403</v>
      </c>
      <c r="K10" s="279"/>
      <c r="L10" s="282"/>
      <c r="M10" s="393"/>
      <c r="N10" s="302"/>
      <c r="O10" s="282"/>
      <c r="Q10" s="395"/>
      <c r="R10" s="281"/>
      <c r="S10" s="96"/>
      <c r="T10" s="263"/>
      <c r="U10" s="320">
        <v>2</v>
      </c>
      <c r="V10" s="264" t="s">
        <v>404</v>
      </c>
      <c r="W10" s="322"/>
      <c r="X10" s="156"/>
      <c r="Y10" s="321"/>
      <c r="Z10" s="150"/>
      <c r="AA10" s="265"/>
      <c r="AB10" s="17"/>
      <c r="AC10" s="30"/>
      <c r="AD10" s="265"/>
      <c r="AE10" s="30"/>
    </row>
    <row r="11" spans="1:32" ht="12" customHeight="1" x14ac:dyDescent="0.2">
      <c r="A11" s="393">
        <v>3</v>
      </c>
      <c r="B11" s="393"/>
      <c r="E11" s="394"/>
      <c r="F11" s="394"/>
      <c r="G11" s="279"/>
      <c r="H11" s="282"/>
      <c r="I11" s="393"/>
      <c r="J11" s="298"/>
      <c r="K11" s="282"/>
      <c r="M11" s="394"/>
      <c r="N11" s="264" t="s">
        <v>403</v>
      </c>
      <c r="Q11" s="395"/>
      <c r="R11" s="281"/>
      <c r="S11" s="96">
        <v>4</v>
      </c>
      <c r="T11" s="264" t="s">
        <v>404</v>
      </c>
      <c r="U11" s="322"/>
      <c r="V11" s="150"/>
      <c r="W11" s="17"/>
      <c r="X11" s="156"/>
      <c r="Y11" s="321"/>
      <c r="Z11" s="150"/>
      <c r="AA11" s="265"/>
      <c r="AB11" s="17"/>
      <c r="AC11" s="30"/>
      <c r="AD11" s="265"/>
      <c r="AE11" s="30"/>
    </row>
    <row r="12" spans="1:32" ht="12" customHeight="1" x14ac:dyDescent="0.2">
      <c r="A12" s="394"/>
      <c r="B12" s="394"/>
      <c r="C12" s="279"/>
      <c r="D12" s="282"/>
      <c r="E12" s="393"/>
      <c r="F12" s="393"/>
      <c r="G12" s="282"/>
      <c r="I12" s="394"/>
      <c r="J12" s="299" t="s">
        <v>454</v>
      </c>
      <c r="M12" s="393">
        <v>6</v>
      </c>
      <c r="N12" s="302"/>
      <c r="Q12" s="395"/>
      <c r="R12" s="281"/>
      <c r="S12" s="96"/>
      <c r="T12" s="150"/>
      <c r="U12" s="17"/>
      <c r="V12" s="150"/>
      <c r="W12" s="17"/>
      <c r="X12" s="156"/>
      <c r="Y12" s="321"/>
      <c r="Z12" s="262" t="s">
        <v>401</v>
      </c>
      <c r="AA12" s="103"/>
      <c r="AB12" s="17"/>
      <c r="AC12" s="30"/>
      <c r="AD12" s="265"/>
      <c r="AE12" s="30"/>
    </row>
    <row r="13" spans="1:32" ht="12" customHeight="1" x14ac:dyDescent="0.2">
      <c r="A13" s="393"/>
      <c r="B13" s="393"/>
      <c r="C13" s="282"/>
      <c r="E13" s="394"/>
      <c r="F13" s="394"/>
      <c r="I13" s="393">
        <v>6</v>
      </c>
      <c r="J13" s="298"/>
      <c r="M13" s="394"/>
      <c r="N13" s="264" t="s">
        <v>405</v>
      </c>
      <c r="O13" s="279"/>
      <c r="P13" s="280"/>
      <c r="Q13" s="395">
        <v>6</v>
      </c>
      <c r="R13" s="281"/>
      <c r="S13" s="96">
        <v>5</v>
      </c>
      <c r="T13" s="264" t="s">
        <v>423</v>
      </c>
      <c r="U13" s="22"/>
      <c r="V13" s="150"/>
      <c r="W13" s="17"/>
      <c r="X13" s="156"/>
      <c r="Y13" s="321"/>
      <c r="Z13" s="263"/>
      <c r="AA13" s="320">
        <v>29</v>
      </c>
      <c r="AB13" s="17"/>
      <c r="AC13" s="30"/>
      <c r="AD13" s="265"/>
      <c r="AE13" s="30"/>
    </row>
    <row r="14" spans="1:32" ht="12" customHeight="1" x14ac:dyDescent="0.2">
      <c r="A14" s="394"/>
      <c r="B14" s="394"/>
      <c r="E14" s="393">
        <v>6</v>
      </c>
      <c r="F14" s="393"/>
      <c r="I14" s="394"/>
      <c r="J14" s="299" t="s">
        <v>450</v>
      </c>
      <c r="K14" s="279"/>
      <c r="L14" s="282"/>
      <c r="M14" s="393"/>
      <c r="N14" s="302"/>
      <c r="O14" s="282"/>
      <c r="Q14" s="395"/>
      <c r="R14" s="281"/>
      <c r="S14" s="96"/>
      <c r="T14" s="263"/>
      <c r="U14" s="320">
        <v>3</v>
      </c>
      <c r="V14" s="264" t="s">
        <v>405</v>
      </c>
      <c r="W14" s="22"/>
      <c r="X14" s="156"/>
      <c r="Y14" s="321"/>
      <c r="Z14" s="156"/>
      <c r="AA14" s="321"/>
      <c r="AB14" s="17"/>
      <c r="AC14" s="30"/>
      <c r="AD14" s="265"/>
      <c r="AE14" s="30"/>
      <c r="AF14" s="259"/>
    </row>
    <row r="15" spans="1:32" ht="12" customHeight="1" x14ac:dyDescent="0.2">
      <c r="A15" s="393">
        <v>6</v>
      </c>
      <c r="B15" s="393"/>
      <c r="E15" s="394"/>
      <c r="F15" s="394"/>
      <c r="G15" s="279"/>
      <c r="H15" s="282"/>
      <c r="I15" s="393"/>
      <c r="J15" s="298"/>
      <c r="K15" s="282"/>
      <c r="M15" s="394"/>
      <c r="N15" s="303" t="s">
        <v>450</v>
      </c>
      <c r="Q15" s="395"/>
      <c r="R15" s="281"/>
      <c r="S15" s="96">
        <v>6</v>
      </c>
      <c r="T15" s="264" t="s">
        <v>405</v>
      </c>
      <c r="U15" s="322"/>
      <c r="V15" s="263"/>
      <c r="W15" s="320">
        <v>18</v>
      </c>
      <c r="X15" s="156"/>
      <c r="Y15" s="321"/>
      <c r="Z15" s="156"/>
      <c r="AA15" s="321"/>
      <c r="AB15" s="17"/>
      <c r="AC15" s="30"/>
      <c r="AD15" s="265"/>
      <c r="AE15" s="30"/>
    </row>
    <row r="16" spans="1:32" ht="12" customHeight="1" x14ac:dyDescent="0.2">
      <c r="A16" s="394"/>
      <c r="B16" s="394"/>
      <c r="C16" s="279"/>
      <c r="D16" s="282"/>
      <c r="E16" s="393"/>
      <c r="F16" s="393"/>
      <c r="G16" s="282"/>
      <c r="I16" s="394"/>
      <c r="J16" s="299" t="s">
        <v>455</v>
      </c>
      <c r="M16" s="393">
        <v>7</v>
      </c>
      <c r="N16" s="302"/>
      <c r="Q16" s="395"/>
      <c r="R16" s="281"/>
      <c r="S16" s="96"/>
      <c r="T16" s="150"/>
      <c r="U16" s="17"/>
      <c r="V16" s="156"/>
      <c r="W16" s="321"/>
      <c r="X16" s="264" t="s">
        <v>405</v>
      </c>
      <c r="Y16" s="322"/>
      <c r="Z16" s="156"/>
      <c r="AA16" s="321"/>
      <c r="AB16" s="17"/>
      <c r="AC16" s="30"/>
      <c r="AD16" s="265"/>
      <c r="AE16" s="30"/>
    </row>
    <row r="17" spans="1:31" ht="12" customHeight="1" x14ac:dyDescent="0.2">
      <c r="A17" s="393"/>
      <c r="B17" s="393"/>
      <c r="C17" s="282"/>
      <c r="E17" s="394"/>
      <c r="F17" s="394"/>
      <c r="I17" s="393">
        <v>7</v>
      </c>
      <c r="J17" s="298"/>
      <c r="M17" s="394"/>
      <c r="N17" s="264" t="s">
        <v>406</v>
      </c>
      <c r="O17" s="279"/>
      <c r="P17" s="280"/>
      <c r="Q17" s="395">
        <v>7</v>
      </c>
      <c r="R17" s="281"/>
      <c r="S17" s="96">
        <v>7</v>
      </c>
      <c r="T17" s="264" t="s">
        <v>406</v>
      </c>
      <c r="U17" s="22"/>
      <c r="V17" s="156"/>
      <c r="W17" s="321"/>
      <c r="X17" s="150"/>
      <c r="Y17" s="17"/>
      <c r="Z17" s="156"/>
      <c r="AA17" s="321"/>
      <c r="AB17" s="17"/>
      <c r="AC17" s="30"/>
      <c r="AD17" s="265"/>
      <c r="AE17" s="30"/>
    </row>
    <row r="18" spans="1:31" ht="12" customHeight="1" x14ac:dyDescent="0.2">
      <c r="A18" s="394"/>
      <c r="B18" s="394"/>
      <c r="E18" s="393">
        <v>7</v>
      </c>
      <c r="F18" s="393"/>
      <c r="I18" s="394"/>
      <c r="J18" s="299" t="s">
        <v>449</v>
      </c>
      <c r="K18" s="279"/>
      <c r="L18" s="282"/>
      <c r="M18" s="393"/>
      <c r="N18" s="302"/>
      <c r="O18" s="282"/>
      <c r="Q18" s="395"/>
      <c r="R18" s="281"/>
      <c r="S18" s="96"/>
      <c r="T18" s="150"/>
      <c r="U18" s="320">
        <v>4</v>
      </c>
      <c r="V18" s="264" t="s">
        <v>424</v>
      </c>
      <c r="W18" s="322"/>
      <c r="X18" s="150"/>
      <c r="Y18" s="17"/>
      <c r="Z18" s="156"/>
      <c r="AA18" s="321"/>
      <c r="AB18" s="150"/>
      <c r="AC18" s="30"/>
      <c r="AD18" s="265"/>
      <c r="AE18" s="30"/>
    </row>
    <row r="19" spans="1:31" ht="12" customHeight="1" x14ac:dyDescent="0.2">
      <c r="A19" s="393">
        <v>7</v>
      </c>
      <c r="B19" s="393"/>
      <c r="E19" s="394"/>
      <c r="F19" s="394"/>
      <c r="G19" s="279"/>
      <c r="H19" s="282"/>
      <c r="I19" s="393"/>
      <c r="J19" s="298"/>
      <c r="K19" s="282"/>
      <c r="M19" s="394"/>
      <c r="N19" s="303" t="s">
        <v>449</v>
      </c>
      <c r="Q19" s="395"/>
      <c r="R19" s="281"/>
      <c r="S19" s="96">
        <v>8</v>
      </c>
      <c r="T19" s="264" t="s">
        <v>424</v>
      </c>
      <c r="U19" s="322"/>
      <c r="V19" s="150"/>
      <c r="W19" s="17"/>
      <c r="X19" s="150"/>
      <c r="Y19" s="17"/>
      <c r="Z19" s="156"/>
      <c r="AA19" s="321"/>
      <c r="AB19" s="150"/>
      <c r="AC19" s="30"/>
      <c r="AD19" s="265"/>
      <c r="AE19" s="30"/>
    </row>
    <row r="20" spans="1:31" ht="12" customHeight="1" x14ac:dyDescent="0.2">
      <c r="A20" s="394"/>
      <c r="B20" s="394"/>
      <c r="C20" s="279"/>
      <c r="D20" s="282"/>
      <c r="E20" s="393"/>
      <c r="F20" s="393"/>
      <c r="G20" s="282"/>
      <c r="I20" s="394"/>
      <c r="J20" s="299" t="s">
        <v>456</v>
      </c>
      <c r="M20" s="393">
        <v>10</v>
      </c>
      <c r="N20" s="302"/>
      <c r="Q20" s="395"/>
      <c r="R20" s="281"/>
      <c r="S20" s="96"/>
      <c r="T20" s="263"/>
      <c r="U20" s="17"/>
      <c r="V20" s="150"/>
      <c r="W20" s="17"/>
      <c r="X20" s="150"/>
      <c r="Y20" s="17"/>
      <c r="Z20" s="156"/>
      <c r="AA20" s="321"/>
      <c r="AB20" s="293" t="s">
        <v>401</v>
      </c>
      <c r="AC20" s="22"/>
      <c r="AD20" s="265"/>
      <c r="AE20" s="30"/>
    </row>
    <row r="21" spans="1:31" ht="12" customHeight="1" x14ac:dyDescent="0.2">
      <c r="A21" s="393"/>
      <c r="B21" s="393"/>
      <c r="C21" s="282"/>
      <c r="E21" s="394"/>
      <c r="F21" s="394"/>
      <c r="I21" s="393">
        <v>10</v>
      </c>
      <c r="J21" s="298"/>
      <c r="M21" s="394"/>
      <c r="N21" s="303" t="s">
        <v>448</v>
      </c>
      <c r="O21" s="279"/>
      <c r="P21" s="280"/>
      <c r="Q21" s="395">
        <v>10</v>
      </c>
      <c r="R21" s="281"/>
      <c r="S21" s="96">
        <v>9</v>
      </c>
      <c r="T21" s="264" t="s">
        <v>407</v>
      </c>
      <c r="U21" s="22"/>
      <c r="V21" s="150"/>
      <c r="W21" s="17"/>
      <c r="X21" s="150"/>
      <c r="Y21" s="17"/>
      <c r="Z21" s="156"/>
      <c r="AA21" s="321"/>
      <c r="AB21" s="263"/>
      <c r="AC21" s="320">
        <v>31</v>
      </c>
      <c r="AD21" s="265"/>
      <c r="AE21" s="30"/>
    </row>
    <row r="22" spans="1:31" ht="12" customHeight="1" x14ac:dyDescent="0.2">
      <c r="A22" s="394"/>
      <c r="B22" s="394"/>
      <c r="E22" s="393">
        <v>10</v>
      </c>
      <c r="F22" s="393"/>
      <c r="I22" s="394"/>
      <c r="J22" s="264" t="s">
        <v>425</v>
      </c>
      <c r="K22" s="279"/>
      <c r="L22" s="282"/>
      <c r="M22" s="393"/>
      <c r="N22" s="302"/>
      <c r="O22" s="282"/>
      <c r="Q22" s="395"/>
      <c r="R22" s="281"/>
      <c r="S22" s="96"/>
      <c r="T22" s="263"/>
      <c r="U22" s="320">
        <v>5</v>
      </c>
      <c r="V22" s="264" t="s">
        <v>407</v>
      </c>
      <c r="W22" s="22"/>
      <c r="X22" s="150"/>
      <c r="Y22" s="17"/>
      <c r="Z22" s="156"/>
      <c r="AA22" s="321"/>
      <c r="AB22" s="156"/>
      <c r="AC22" s="321"/>
      <c r="AD22" s="265"/>
      <c r="AE22" s="30"/>
    </row>
    <row r="23" spans="1:31" ht="12" customHeight="1" x14ac:dyDescent="0.2">
      <c r="A23" s="393">
        <v>10</v>
      </c>
      <c r="B23" s="393"/>
      <c r="E23" s="394"/>
      <c r="F23" s="394"/>
      <c r="G23" s="279"/>
      <c r="H23" s="282"/>
      <c r="I23" s="393"/>
      <c r="J23" s="298"/>
      <c r="K23" s="282"/>
      <c r="M23" s="394"/>
      <c r="N23" s="264" t="s">
        <v>425</v>
      </c>
      <c r="Q23" s="395"/>
      <c r="R23" s="281"/>
      <c r="S23" s="96">
        <v>10</v>
      </c>
      <c r="T23" s="264" t="s">
        <v>425</v>
      </c>
      <c r="U23" s="322"/>
      <c r="V23" s="263"/>
      <c r="W23" s="320">
        <v>19</v>
      </c>
      <c r="X23" s="150"/>
      <c r="Y23" s="17"/>
      <c r="Z23" s="156"/>
      <c r="AA23" s="321"/>
      <c r="AB23" s="156"/>
      <c r="AC23" s="321"/>
      <c r="AD23" s="265"/>
      <c r="AE23" s="30"/>
    </row>
    <row r="24" spans="1:31" ht="12" customHeight="1" x14ac:dyDescent="0.2">
      <c r="A24" s="394"/>
      <c r="B24" s="394"/>
      <c r="C24" s="279"/>
      <c r="D24" s="282"/>
      <c r="E24" s="393"/>
      <c r="F24" s="393"/>
      <c r="G24" s="282"/>
      <c r="I24" s="394"/>
      <c r="J24" s="299"/>
      <c r="M24" s="393">
        <v>11</v>
      </c>
      <c r="N24" s="302"/>
      <c r="Q24" s="395"/>
      <c r="R24" s="281"/>
      <c r="S24" s="96"/>
      <c r="T24" s="150"/>
      <c r="U24" s="17"/>
      <c r="V24" s="156"/>
      <c r="W24" s="321"/>
      <c r="X24" s="264" t="s">
        <v>407</v>
      </c>
      <c r="Y24" s="22"/>
      <c r="Z24" s="156"/>
      <c r="AA24" s="321"/>
      <c r="AB24" s="156"/>
      <c r="AC24" s="321"/>
      <c r="AD24" s="265"/>
      <c r="AE24" s="30"/>
    </row>
    <row r="25" spans="1:31" ht="12" customHeight="1" x14ac:dyDescent="0.2">
      <c r="A25" s="393"/>
      <c r="B25" s="393"/>
      <c r="C25" s="282"/>
      <c r="E25" s="394"/>
      <c r="F25" s="394"/>
      <c r="I25" s="393">
        <v>11</v>
      </c>
      <c r="J25" s="298"/>
      <c r="M25" s="394"/>
      <c r="N25" s="156" t="s">
        <v>426</v>
      </c>
      <c r="O25" s="279"/>
      <c r="P25" s="280"/>
      <c r="Q25" s="395">
        <v>11</v>
      </c>
      <c r="R25" s="281"/>
      <c r="S25" s="96">
        <v>11</v>
      </c>
      <c r="T25" s="156" t="s">
        <v>426</v>
      </c>
      <c r="U25" s="22"/>
      <c r="V25" s="156"/>
      <c r="W25" s="321"/>
      <c r="X25" s="263"/>
      <c r="Y25" s="320">
        <v>26</v>
      </c>
      <c r="Z25" s="156"/>
      <c r="AA25" s="321"/>
      <c r="AB25" s="156"/>
      <c r="AC25" s="321"/>
      <c r="AD25" s="265"/>
      <c r="AE25" s="30"/>
    </row>
    <row r="26" spans="1:31" ht="12" customHeight="1" x14ac:dyDescent="0.2">
      <c r="A26" s="394"/>
      <c r="B26" s="394"/>
      <c r="E26" s="393">
        <v>11</v>
      </c>
      <c r="F26" s="393"/>
      <c r="I26" s="394"/>
      <c r="J26" s="299" t="s">
        <v>447</v>
      </c>
      <c r="K26" s="279"/>
      <c r="L26" s="282"/>
      <c r="M26" s="393"/>
      <c r="N26" s="302"/>
      <c r="O26" s="282"/>
      <c r="Q26" s="395"/>
      <c r="R26" s="281"/>
      <c r="S26" s="96"/>
      <c r="T26" s="263"/>
      <c r="U26" s="332">
        <v>6</v>
      </c>
      <c r="V26" s="264" t="s">
        <v>427</v>
      </c>
      <c r="W26" s="322"/>
      <c r="X26" s="156"/>
      <c r="Y26" s="321"/>
      <c r="Z26" s="156"/>
      <c r="AA26" s="321"/>
      <c r="AB26" s="156"/>
      <c r="AC26" s="321"/>
      <c r="AD26" s="265"/>
      <c r="AE26" s="30"/>
    </row>
    <row r="27" spans="1:31" ht="12" customHeight="1" x14ac:dyDescent="0.2">
      <c r="A27" s="393">
        <v>11</v>
      </c>
      <c r="B27" s="393"/>
      <c r="E27" s="394"/>
      <c r="F27" s="394"/>
      <c r="G27" s="279"/>
      <c r="H27" s="282"/>
      <c r="I27" s="393"/>
      <c r="J27" s="298"/>
      <c r="K27" s="282"/>
      <c r="M27" s="394"/>
      <c r="N27" s="303" t="s">
        <v>447</v>
      </c>
      <c r="Q27" s="395"/>
      <c r="R27" s="281"/>
      <c r="S27" s="96">
        <v>12</v>
      </c>
      <c r="T27" s="264" t="s">
        <v>427</v>
      </c>
      <c r="U27" s="333"/>
      <c r="V27" s="150"/>
      <c r="W27" s="17"/>
      <c r="X27" s="156"/>
      <c r="Y27" s="321"/>
      <c r="Z27" s="156"/>
      <c r="AA27" s="321"/>
      <c r="AB27" s="156"/>
      <c r="AC27" s="321"/>
      <c r="AD27" s="265"/>
      <c r="AE27" s="30"/>
    </row>
    <row r="28" spans="1:31" ht="12" customHeight="1" x14ac:dyDescent="0.2">
      <c r="A28" s="394"/>
      <c r="B28" s="394"/>
      <c r="C28" s="279"/>
      <c r="D28" s="282"/>
      <c r="E28" s="393"/>
      <c r="F28" s="393"/>
      <c r="G28" s="282"/>
      <c r="I28" s="394"/>
      <c r="J28" s="299" t="s">
        <v>457</v>
      </c>
      <c r="M28" s="393">
        <v>14</v>
      </c>
      <c r="N28" s="302"/>
      <c r="Q28" s="395"/>
      <c r="R28" s="281"/>
      <c r="S28" s="96"/>
      <c r="T28" s="150"/>
      <c r="U28" s="17"/>
      <c r="V28" s="150"/>
      <c r="W28" s="17"/>
      <c r="X28" s="156"/>
      <c r="Y28" s="321"/>
      <c r="Z28" s="264" t="s">
        <v>428</v>
      </c>
      <c r="AA28" s="322"/>
      <c r="AB28" s="156"/>
      <c r="AC28" s="321"/>
      <c r="AD28" s="265"/>
      <c r="AE28" s="30"/>
    </row>
    <row r="29" spans="1:31" ht="12" customHeight="1" x14ac:dyDescent="0.2">
      <c r="A29" s="393"/>
      <c r="B29" s="393"/>
      <c r="C29" s="282"/>
      <c r="E29" s="394"/>
      <c r="F29" s="394"/>
      <c r="I29" s="393">
        <v>14</v>
      </c>
      <c r="J29" s="298"/>
      <c r="M29" s="394"/>
      <c r="N29" s="303" t="s">
        <v>446</v>
      </c>
      <c r="O29" s="279"/>
      <c r="P29" s="280"/>
      <c r="Q29" s="395">
        <v>14</v>
      </c>
      <c r="R29" s="281"/>
      <c r="S29" s="96">
        <v>13</v>
      </c>
      <c r="T29" s="264" t="s">
        <v>428</v>
      </c>
      <c r="U29" s="22"/>
      <c r="V29" s="150"/>
      <c r="W29" s="17"/>
      <c r="X29" s="156"/>
      <c r="Y29" s="321"/>
      <c r="Z29" s="150"/>
      <c r="AA29" s="265"/>
      <c r="AB29" s="156"/>
      <c r="AC29" s="321"/>
      <c r="AD29" s="265"/>
      <c r="AE29" s="30"/>
    </row>
    <row r="30" spans="1:31" ht="12" customHeight="1" x14ac:dyDescent="0.2">
      <c r="A30" s="394"/>
      <c r="B30" s="394"/>
      <c r="E30" s="393">
        <v>14</v>
      </c>
      <c r="F30" s="393"/>
      <c r="I30" s="394"/>
      <c r="J30" s="264" t="s">
        <v>408</v>
      </c>
      <c r="K30" s="279"/>
      <c r="L30" s="282"/>
      <c r="M30" s="393"/>
      <c r="N30" s="302"/>
      <c r="O30" s="282"/>
      <c r="Q30" s="395"/>
      <c r="R30" s="281"/>
      <c r="S30" s="96"/>
      <c r="T30" s="263"/>
      <c r="U30" s="320">
        <v>7</v>
      </c>
      <c r="V30" s="264" t="s">
        <v>428</v>
      </c>
      <c r="W30" s="22"/>
      <c r="X30" s="156"/>
      <c r="Y30" s="321"/>
      <c r="Z30" s="150"/>
      <c r="AA30" s="265"/>
      <c r="AB30" s="156"/>
      <c r="AC30" s="321"/>
      <c r="AD30" s="265"/>
      <c r="AE30" s="30"/>
    </row>
    <row r="31" spans="1:31" ht="12" customHeight="1" x14ac:dyDescent="0.2">
      <c r="A31" s="393">
        <v>14</v>
      </c>
      <c r="B31" s="393"/>
      <c r="E31" s="394"/>
      <c r="F31" s="394"/>
      <c r="G31" s="279"/>
      <c r="H31" s="282"/>
      <c r="I31" s="393"/>
      <c r="J31" s="298"/>
      <c r="K31" s="282"/>
      <c r="M31" s="394"/>
      <c r="N31" s="264" t="s">
        <v>408</v>
      </c>
      <c r="Q31" s="395"/>
      <c r="R31" s="281"/>
      <c r="S31" s="96">
        <v>14</v>
      </c>
      <c r="T31" s="264" t="s">
        <v>408</v>
      </c>
      <c r="U31" s="322"/>
      <c r="V31" s="263"/>
      <c r="W31" s="320">
        <v>20</v>
      </c>
      <c r="X31" s="156"/>
      <c r="Y31" s="321"/>
      <c r="Z31" s="150"/>
      <c r="AA31" s="265"/>
      <c r="AB31" s="156"/>
      <c r="AC31" s="321"/>
      <c r="AD31" s="268"/>
      <c r="AE31" s="30"/>
    </row>
    <row r="32" spans="1:31" ht="12" customHeight="1" x14ac:dyDescent="0.2">
      <c r="A32" s="394"/>
      <c r="B32" s="394"/>
      <c r="C32" s="279"/>
      <c r="D32" s="282"/>
      <c r="E32" s="393"/>
      <c r="F32" s="393"/>
      <c r="G32" s="282"/>
      <c r="I32" s="394"/>
      <c r="J32" s="299" t="s">
        <v>458</v>
      </c>
      <c r="M32" s="393">
        <v>15</v>
      </c>
      <c r="N32" s="302"/>
      <c r="Q32" s="395"/>
      <c r="R32" s="281"/>
      <c r="S32" s="96"/>
      <c r="T32" s="150"/>
      <c r="U32" s="17"/>
      <c r="V32" s="156"/>
      <c r="W32" s="321"/>
      <c r="X32" s="264" t="s">
        <v>428</v>
      </c>
      <c r="Y32" s="322"/>
      <c r="Z32" s="150"/>
      <c r="AA32" s="265"/>
      <c r="AB32" s="156"/>
      <c r="AC32" s="321"/>
      <c r="AD32" s="268"/>
      <c r="AE32" s="30"/>
    </row>
    <row r="33" spans="1:31" ht="12" customHeight="1" x14ac:dyDescent="0.2">
      <c r="A33" s="393"/>
      <c r="B33" s="393"/>
      <c r="C33" s="282"/>
      <c r="E33" s="394"/>
      <c r="F33" s="394"/>
      <c r="I33" s="393">
        <v>15</v>
      </c>
      <c r="J33" s="298"/>
      <c r="M33" s="394"/>
      <c r="N33" s="264" t="s">
        <v>409</v>
      </c>
      <c r="O33" s="279"/>
      <c r="P33" s="280"/>
      <c r="Q33" s="395">
        <v>15</v>
      </c>
      <c r="R33" s="281"/>
      <c r="S33" s="96">
        <v>15</v>
      </c>
      <c r="T33" s="264" t="s">
        <v>409</v>
      </c>
      <c r="U33" s="22"/>
      <c r="V33" s="156"/>
      <c r="W33" s="321"/>
      <c r="X33" s="150"/>
      <c r="Y33" s="17"/>
      <c r="Z33" s="150"/>
      <c r="AA33" s="265"/>
      <c r="AB33" s="156"/>
      <c r="AC33" s="321"/>
      <c r="AD33" s="268"/>
      <c r="AE33" s="30"/>
    </row>
    <row r="34" spans="1:31" ht="12" customHeight="1" x14ac:dyDescent="0.2">
      <c r="A34" s="394"/>
      <c r="B34" s="394"/>
      <c r="E34" s="393">
        <v>15</v>
      </c>
      <c r="F34" s="393"/>
      <c r="I34" s="394"/>
      <c r="J34" s="299" t="s">
        <v>445</v>
      </c>
      <c r="K34" s="279"/>
      <c r="L34" s="282"/>
      <c r="M34" s="393"/>
      <c r="N34" s="302"/>
      <c r="O34" s="282"/>
      <c r="Q34" s="395"/>
      <c r="R34" s="281"/>
      <c r="S34" s="96"/>
      <c r="T34" s="263"/>
      <c r="U34" s="320">
        <v>8</v>
      </c>
      <c r="V34" s="264" t="s">
        <v>429</v>
      </c>
      <c r="W34" s="322"/>
      <c r="X34" s="150"/>
      <c r="Y34" s="17"/>
      <c r="Z34" s="150"/>
      <c r="AA34" s="265"/>
      <c r="AB34" s="156"/>
      <c r="AC34" s="321"/>
      <c r="AD34" s="268"/>
      <c r="AE34" s="30"/>
    </row>
    <row r="35" spans="1:31" ht="12" customHeight="1" x14ac:dyDescent="0.2">
      <c r="A35" s="393">
        <v>15</v>
      </c>
      <c r="B35" s="393"/>
      <c r="E35" s="394"/>
      <c r="F35" s="394"/>
      <c r="G35" s="279"/>
      <c r="H35" s="282"/>
      <c r="I35" s="393"/>
      <c r="J35" s="298"/>
      <c r="K35" s="282"/>
      <c r="M35" s="394"/>
      <c r="N35" s="303" t="s">
        <v>445</v>
      </c>
      <c r="Q35" s="395"/>
      <c r="R35" s="281"/>
      <c r="S35" s="96">
        <v>16</v>
      </c>
      <c r="T35" s="264" t="s">
        <v>429</v>
      </c>
      <c r="U35" s="322"/>
      <c r="V35" s="150"/>
      <c r="W35" s="17"/>
      <c r="X35" s="150"/>
      <c r="Y35" s="17"/>
      <c r="Z35" s="150"/>
      <c r="AA35" s="265"/>
      <c r="AB35" s="156"/>
      <c r="AC35" s="321"/>
      <c r="AD35" s="268"/>
      <c r="AE35" s="30"/>
    </row>
    <row r="36" spans="1:31" ht="12" customHeight="1" x14ac:dyDescent="0.2">
      <c r="A36" s="394"/>
      <c r="B36" s="394"/>
      <c r="C36" s="279"/>
      <c r="D36" s="282"/>
      <c r="E36" s="393"/>
      <c r="F36" s="393"/>
      <c r="G36" s="282"/>
      <c r="I36" s="394"/>
      <c r="J36" s="299"/>
      <c r="M36" s="393">
        <v>18</v>
      </c>
      <c r="N36" s="302"/>
      <c r="Q36" s="395"/>
      <c r="R36" s="281"/>
      <c r="S36" s="96"/>
      <c r="T36" s="150"/>
      <c r="U36" s="17"/>
      <c r="V36" s="150"/>
      <c r="W36" s="17"/>
      <c r="X36" s="150"/>
      <c r="Y36" s="17"/>
      <c r="Z36" s="150"/>
      <c r="AA36" s="265"/>
      <c r="AB36" s="156"/>
      <c r="AC36" s="321"/>
      <c r="AD36" s="294" t="s">
        <v>401</v>
      </c>
      <c r="AE36" s="325">
        <v>1</v>
      </c>
    </row>
    <row r="37" spans="1:31" ht="12" customHeight="1" x14ac:dyDescent="0.2">
      <c r="A37" s="393"/>
      <c r="B37" s="393"/>
      <c r="C37" s="282"/>
      <c r="E37" s="394"/>
      <c r="F37" s="394"/>
      <c r="I37" s="393">
        <v>18</v>
      </c>
      <c r="J37" s="298"/>
      <c r="M37" s="394"/>
      <c r="N37" s="303" t="s">
        <v>444</v>
      </c>
      <c r="O37" s="279"/>
      <c r="P37" s="280"/>
      <c r="Q37" s="395">
        <v>18</v>
      </c>
      <c r="R37" s="281"/>
      <c r="S37" s="96">
        <v>17</v>
      </c>
      <c r="T37" s="264" t="s">
        <v>410</v>
      </c>
      <c r="U37" s="22"/>
      <c r="V37" s="150"/>
      <c r="W37" s="17"/>
      <c r="X37" s="150"/>
      <c r="Y37" s="17"/>
      <c r="Z37" s="150"/>
      <c r="AA37" s="265"/>
      <c r="AB37" s="156"/>
      <c r="AC37" s="321"/>
      <c r="AD37" s="268"/>
      <c r="AE37" s="325"/>
    </row>
    <row r="38" spans="1:31" ht="12" customHeight="1" x14ac:dyDescent="0.2">
      <c r="A38" s="394"/>
      <c r="B38" s="394"/>
      <c r="E38" s="393">
        <v>18</v>
      </c>
      <c r="F38" s="393"/>
      <c r="I38" s="394"/>
      <c r="J38" s="264" t="s">
        <v>411</v>
      </c>
      <c r="K38" s="279"/>
      <c r="L38" s="282"/>
      <c r="M38" s="393"/>
      <c r="N38" s="302"/>
      <c r="O38" s="282"/>
      <c r="Q38" s="395"/>
      <c r="R38" s="281"/>
      <c r="S38" s="96"/>
      <c r="T38" s="263"/>
      <c r="U38" s="320">
        <v>9</v>
      </c>
      <c r="V38" s="264" t="s">
        <v>410</v>
      </c>
      <c r="W38" s="22"/>
      <c r="X38" s="150"/>
      <c r="Y38" s="17"/>
      <c r="Z38" s="150"/>
      <c r="AA38" s="265"/>
      <c r="AB38" s="156"/>
      <c r="AC38" s="321"/>
      <c r="AD38" s="268"/>
      <c r="AE38" s="30"/>
    </row>
    <row r="39" spans="1:31" ht="12" customHeight="1" x14ac:dyDescent="0.2">
      <c r="A39" s="393">
        <v>18</v>
      </c>
      <c r="B39" s="393"/>
      <c r="E39" s="394"/>
      <c r="F39" s="394"/>
      <c r="G39" s="279"/>
      <c r="H39" s="282"/>
      <c r="I39" s="393"/>
      <c r="J39" s="298"/>
      <c r="K39" s="282"/>
      <c r="M39" s="394"/>
      <c r="N39" s="264" t="s">
        <v>411</v>
      </c>
      <c r="Q39" s="395"/>
      <c r="R39" s="281"/>
      <c r="S39" s="96">
        <v>18</v>
      </c>
      <c r="T39" s="264" t="s">
        <v>411</v>
      </c>
      <c r="U39" s="322"/>
      <c r="V39" s="263"/>
      <c r="W39" s="320">
        <v>21</v>
      </c>
      <c r="X39" s="150"/>
      <c r="Y39" s="17"/>
      <c r="Z39" s="150"/>
      <c r="AA39" s="265"/>
      <c r="AB39" s="156"/>
      <c r="AC39" s="321"/>
      <c r="AD39" s="268"/>
      <c r="AE39" s="30"/>
    </row>
    <row r="40" spans="1:31" ht="12" customHeight="1" x14ac:dyDescent="0.2">
      <c r="A40" s="394"/>
      <c r="B40" s="394"/>
      <c r="C40" s="279"/>
      <c r="D40" s="282"/>
      <c r="E40" s="393"/>
      <c r="F40" s="393"/>
      <c r="G40" s="282"/>
      <c r="I40" s="394"/>
      <c r="J40" s="299" t="s">
        <v>459</v>
      </c>
      <c r="M40" s="393">
        <v>19</v>
      </c>
      <c r="N40" s="302"/>
      <c r="Q40" s="395"/>
      <c r="R40" s="281"/>
      <c r="S40" s="96"/>
      <c r="T40" s="150"/>
      <c r="U40" s="17"/>
      <c r="V40" s="156"/>
      <c r="W40" s="321"/>
      <c r="X40" s="264" t="s">
        <v>410</v>
      </c>
      <c r="Y40" s="22"/>
      <c r="Z40" s="150"/>
      <c r="AA40" s="265"/>
      <c r="AB40" s="156"/>
      <c r="AC40" s="321"/>
      <c r="AD40" s="268"/>
      <c r="AE40" s="30"/>
    </row>
    <row r="41" spans="1:31" ht="12" customHeight="1" x14ac:dyDescent="0.2">
      <c r="A41" s="393"/>
      <c r="B41" s="393"/>
      <c r="C41" s="282"/>
      <c r="E41" s="394"/>
      <c r="F41" s="394"/>
      <c r="I41" s="393">
        <v>19</v>
      </c>
      <c r="J41" s="298"/>
      <c r="M41" s="394"/>
      <c r="N41" s="264" t="s">
        <v>412</v>
      </c>
      <c r="O41" s="279"/>
      <c r="P41" s="280"/>
      <c r="Q41" s="395">
        <v>19</v>
      </c>
      <c r="R41" s="281"/>
      <c r="S41" s="96">
        <v>19</v>
      </c>
      <c r="T41" s="264" t="s">
        <v>412</v>
      </c>
      <c r="U41" s="22"/>
      <c r="V41" s="156"/>
      <c r="W41" s="321"/>
      <c r="X41" s="263"/>
      <c r="Y41" s="320">
        <v>27</v>
      </c>
      <c r="Z41" s="150"/>
      <c r="AA41" s="265"/>
      <c r="AB41" s="156"/>
      <c r="AC41" s="321"/>
      <c r="AD41" s="268"/>
      <c r="AE41" s="30"/>
    </row>
    <row r="42" spans="1:31" ht="12" customHeight="1" x14ac:dyDescent="0.2">
      <c r="A42" s="394"/>
      <c r="B42" s="394"/>
      <c r="E42" s="393">
        <v>19</v>
      </c>
      <c r="F42" s="393"/>
      <c r="I42" s="394"/>
      <c r="J42" s="299" t="s">
        <v>460</v>
      </c>
      <c r="K42" s="279"/>
      <c r="L42" s="282"/>
      <c r="M42" s="393"/>
      <c r="N42" s="302"/>
      <c r="O42" s="282"/>
      <c r="Q42" s="395"/>
      <c r="R42" s="281"/>
      <c r="S42" s="96"/>
      <c r="T42" s="263"/>
      <c r="U42" s="320">
        <v>10</v>
      </c>
      <c r="V42" s="266" t="s">
        <v>413</v>
      </c>
      <c r="W42" s="322"/>
      <c r="X42" s="156"/>
      <c r="Y42" s="321"/>
      <c r="Z42" s="150"/>
      <c r="AA42" s="265"/>
      <c r="AB42" s="156"/>
      <c r="AC42" s="321"/>
      <c r="AD42" s="268"/>
      <c r="AE42" s="30"/>
    </row>
    <row r="43" spans="1:31" ht="12" customHeight="1" x14ac:dyDescent="0.2">
      <c r="A43" s="393">
        <v>19</v>
      </c>
      <c r="B43" s="393"/>
      <c r="E43" s="394"/>
      <c r="F43" s="394"/>
      <c r="G43" s="279"/>
      <c r="H43" s="282"/>
      <c r="I43" s="393"/>
      <c r="J43" s="298"/>
      <c r="K43" s="282"/>
      <c r="M43" s="394"/>
      <c r="N43" s="303" t="s">
        <v>460</v>
      </c>
      <c r="Q43" s="395"/>
      <c r="R43" s="281"/>
      <c r="S43" s="96">
        <v>20</v>
      </c>
      <c r="T43" s="266" t="s">
        <v>413</v>
      </c>
      <c r="U43" s="322"/>
      <c r="V43" s="150"/>
      <c r="W43" s="17"/>
      <c r="X43" s="156"/>
      <c r="Y43" s="321"/>
      <c r="Z43" s="150"/>
      <c r="AA43" s="265"/>
      <c r="AB43" s="156"/>
      <c r="AC43" s="321"/>
      <c r="AD43" s="268"/>
      <c r="AE43" s="30"/>
    </row>
    <row r="44" spans="1:31" ht="12" customHeight="1" x14ac:dyDescent="0.2">
      <c r="A44" s="394"/>
      <c r="B44" s="394"/>
      <c r="C44" s="279"/>
      <c r="D44" s="282"/>
      <c r="E44" s="393"/>
      <c r="F44" s="393"/>
      <c r="G44" s="282"/>
      <c r="I44" s="394"/>
      <c r="J44" s="299" t="s">
        <v>461</v>
      </c>
      <c r="M44" s="393">
        <v>22</v>
      </c>
      <c r="N44" s="302"/>
      <c r="Q44" s="395"/>
      <c r="R44" s="281"/>
      <c r="S44" s="96"/>
      <c r="T44" s="150"/>
      <c r="U44" s="17"/>
      <c r="V44" s="156"/>
      <c r="W44" s="22"/>
      <c r="X44" s="156"/>
      <c r="Y44" s="321"/>
      <c r="Z44" s="264" t="s">
        <v>410</v>
      </c>
      <c r="AA44" s="103"/>
      <c r="AB44" s="156"/>
      <c r="AC44" s="321"/>
      <c r="AD44" s="268"/>
      <c r="AE44" s="30"/>
    </row>
    <row r="45" spans="1:31" ht="12" customHeight="1" x14ac:dyDescent="0.2">
      <c r="A45" s="393"/>
      <c r="B45" s="393"/>
      <c r="C45" s="282"/>
      <c r="E45" s="394"/>
      <c r="F45" s="394"/>
      <c r="I45" s="393">
        <v>22</v>
      </c>
      <c r="J45" s="298"/>
      <c r="M45" s="394"/>
      <c r="N45" s="264" t="s">
        <v>414</v>
      </c>
      <c r="O45" s="279"/>
      <c r="P45" s="280"/>
      <c r="Q45" s="395">
        <v>22</v>
      </c>
      <c r="R45" s="281"/>
      <c r="S45" s="96">
        <v>21</v>
      </c>
      <c r="T45" s="264" t="s">
        <v>430</v>
      </c>
      <c r="U45" s="22"/>
      <c r="V45" s="156"/>
      <c r="W45" s="22"/>
      <c r="X45" s="156"/>
      <c r="Y45" s="321"/>
      <c r="Z45" s="263"/>
      <c r="AA45" s="320">
        <v>30</v>
      </c>
      <c r="AB45" s="156"/>
      <c r="AC45" s="321"/>
      <c r="AD45" s="269"/>
      <c r="AE45" s="30"/>
    </row>
    <row r="46" spans="1:31" ht="12" customHeight="1" x14ac:dyDescent="0.2">
      <c r="A46" s="394"/>
      <c r="B46" s="394"/>
      <c r="E46" s="393">
        <v>22</v>
      </c>
      <c r="F46" s="393"/>
      <c r="I46" s="394"/>
      <c r="J46" s="299" t="s">
        <v>443</v>
      </c>
      <c r="K46" s="279"/>
      <c r="L46" s="282"/>
      <c r="M46" s="393"/>
      <c r="N46" s="302"/>
      <c r="O46" s="282"/>
      <c r="Q46" s="395"/>
      <c r="R46" s="281"/>
      <c r="S46" s="96"/>
      <c r="T46" s="263"/>
      <c r="U46" s="320">
        <v>11</v>
      </c>
      <c r="V46" s="264" t="s">
        <v>430</v>
      </c>
      <c r="W46" s="22"/>
      <c r="X46" s="156"/>
      <c r="Y46" s="321"/>
      <c r="Z46" s="156"/>
      <c r="AA46" s="321"/>
      <c r="AB46" s="156"/>
      <c r="AC46" s="321"/>
      <c r="AD46" s="269"/>
      <c r="AE46" s="30"/>
    </row>
    <row r="47" spans="1:31" ht="12" customHeight="1" x14ac:dyDescent="0.2">
      <c r="A47" s="393">
        <v>22</v>
      </c>
      <c r="B47" s="393"/>
      <c r="E47" s="394"/>
      <c r="F47" s="394"/>
      <c r="G47" s="279"/>
      <c r="H47" s="282"/>
      <c r="I47" s="393"/>
      <c r="J47" s="298"/>
      <c r="K47" s="282"/>
      <c r="M47" s="394"/>
      <c r="N47" s="303" t="s">
        <v>443</v>
      </c>
      <c r="Q47" s="395"/>
      <c r="R47" s="281"/>
      <c r="S47" s="96">
        <v>22</v>
      </c>
      <c r="T47" s="264" t="s">
        <v>414</v>
      </c>
      <c r="U47" s="322"/>
      <c r="V47" s="263"/>
      <c r="W47" s="320">
        <v>22</v>
      </c>
      <c r="X47" s="156"/>
      <c r="Y47" s="321"/>
      <c r="Z47" s="156"/>
      <c r="AA47" s="321"/>
      <c r="AB47" s="156"/>
      <c r="AC47" s="321"/>
      <c r="AD47" s="268"/>
      <c r="AE47" s="30"/>
    </row>
    <row r="48" spans="1:31" ht="12" customHeight="1" x14ac:dyDescent="0.2">
      <c r="A48" s="394"/>
      <c r="B48" s="394"/>
      <c r="C48" s="279"/>
      <c r="D48" s="282"/>
      <c r="E48" s="393"/>
      <c r="F48" s="393"/>
      <c r="G48" s="282"/>
      <c r="I48" s="394"/>
      <c r="J48" s="299" t="s">
        <v>462</v>
      </c>
      <c r="M48" s="393">
        <v>23</v>
      </c>
      <c r="N48" s="302"/>
      <c r="Q48" s="395"/>
      <c r="R48" s="281"/>
      <c r="S48" s="96"/>
      <c r="T48" s="150"/>
      <c r="U48" s="17"/>
      <c r="V48" s="156"/>
      <c r="W48" s="321"/>
      <c r="X48" s="264" t="s">
        <v>430</v>
      </c>
      <c r="Y48" s="322"/>
      <c r="Z48" s="156"/>
      <c r="AA48" s="321"/>
      <c r="AB48" s="156"/>
      <c r="AC48" s="321"/>
      <c r="AD48" s="268"/>
      <c r="AE48" s="30"/>
    </row>
    <row r="49" spans="1:31" ht="12" customHeight="1" x14ac:dyDescent="0.2">
      <c r="A49" s="393"/>
      <c r="B49" s="393"/>
      <c r="C49" s="282"/>
      <c r="E49" s="394"/>
      <c r="F49" s="394"/>
      <c r="I49" s="393">
        <v>23</v>
      </c>
      <c r="J49" s="298"/>
      <c r="M49" s="394"/>
      <c r="N49" s="264" t="s">
        <v>415</v>
      </c>
      <c r="O49" s="279"/>
      <c r="P49" s="280"/>
      <c r="Q49" s="395">
        <v>23</v>
      </c>
      <c r="R49" s="281"/>
      <c r="S49" s="96">
        <v>23</v>
      </c>
      <c r="T49" s="264" t="s">
        <v>415</v>
      </c>
      <c r="U49" s="22"/>
      <c r="V49" s="156"/>
      <c r="W49" s="321"/>
      <c r="X49" s="150"/>
      <c r="Y49" s="17"/>
      <c r="Z49" s="156"/>
      <c r="AA49" s="321"/>
      <c r="AB49" s="156"/>
      <c r="AC49" s="321"/>
      <c r="AD49" s="268"/>
      <c r="AE49" s="30"/>
    </row>
    <row r="50" spans="1:31" ht="12" customHeight="1" x14ac:dyDescent="0.2">
      <c r="A50" s="394"/>
      <c r="B50" s="394"/>
      <c r="E50" s="393">
        <v>23</v>
      </c>
      <c r="F50" s="393"/>
      <c r="I50" s="394"/>
      <c r="J50" s="299" t="s">
        <v>442</v>
      </c>
      <c r="K50" s="279"/>
      <c r="L50" s="282"/>
      <c r="M50" s="393"/>
      <c r="N50" s="302"/>
      <c r="O50" s="282"/>
      <c r="Q50" s="395"/>
      <c r="R50" s="281"/>
      <c r="S50" s="96"/>
      <c r="T50" s="263"/>
      <c r="U50" s="320">
        <v>12</v>
      </c>
      <c r="V50" s="264" t="s">
        <v>416</v>
      </c>
      <c r="W50" s="322"/>
      <c r="X50" s="150"/>
      <c r="Y50" s="17"/>
      <c r="Z50" s="156"/>
      <c r="AA50" s="321"/>
      <c r="AB50" s="156"/>
      <c r="AC50" s="321"/>
      <c r="AD50" s="268"/>
      <c r="AE50" s="30"/>
    </row>
    <row r="51" spans="1:31" ht="12" customHeight="1" x14ac:dyDescent="0.2">
      <c r="A51" s="393">
        <v>23</v>
      </c>
      <c r="B51" s="393"/>
      <c r="E51" s="394"/>
      <c r="F51" s="394"/>
      <c r="G51" s="279"/>
      <c r="H51" s="282"/>
      <c r="I51" s="393"/>
      <c r="J51" s="298"/>
      <c r="K51" s="282"/>
      <c r="M51" s="394"/>
      <c r="N51" s="303" t="s">
        <v>442</v>
      </c>
      <c r="Q51" s="395"/>
      <c r="R51" s="281"/>
      <c r="S51" s="96">
        <v>24</v>
      </c>
      <c r="T51" s="264" t="s">
        <v>416</v>
      </c>
      <c r="U51" s="322"/>
      <c r="V51" s="150"/>
      <c r="W51" s="17"/>
      <c r="X51" s="150"/>
      <c r="Y51" s="17"/>
      <c r="Z51" s="156"/>
      <c r="AA51" s="321"/>
      <c r="AB51" s="156"/>
      <c r="AC51" s="321"/>
      <c r="AD51" s="268"/>
      <c r="AE51" s="30"/>
    </row>
    <row r="52" spans="1:31" ht="12" customHeight="1" x14ac:dyDescent="0.2">
      <c r="A52" s="394"/>
      <c r="B52" s="394"/>
      <c r="C52" s="279"/>
      <c r="D52" s="282"/>
      <c r="E52" s="393"/>
      <c r="F52" s="393"/>
      <c r="G52" s="282"/>
      <c r="I52" s="394"/>
      <c r="J52" s="299"/>
      <c r="M52" s="393">
        <v>26</v>
      </c>
      <c r="N52" s="302"/>
      <c r="Q52" s="395"/>
      <c r="R52" s="281"/>
      <c r="S52" s="96"/>
      <c r="T52" s="150"/>
      <c r="U52" s="17"/>
      <c r="V52" s="150"/>
      <c r="W52" s="17"/>
      <c r="X52" s="150"/>
      <c r="Y52" s="17"/>
      <c r="Z52" s="156"/>
      <c r="AA52" s="321"/>
      <c r="AB52" s="264" t="s">
        <v>417</v>
      </c>
      <c r="AC52" s="322"/>
      <c r="AD52" s="268"/>
      <c r="AE52" s="30"/>
    </row>
    <row r="53" spans="1:31" ht="12" customHeight="1" x14ac:dyDescent="0.2">
      <c r="A53" s="393"/>
      <c r="B53" s="393"/>
      <c r="C53" s="282"/>
      <c r="E53" s="394"/>
      <c r="F53" s="394"/>
      <c r="I53" s="393">
        <v>26</v>
      </c>
      <c r="J53" s="298"/>
      <c r="M53" s="394"/>
      <c r="N53" s="303" t="s">
        <v>441</v>
      </c>
      <c r="O53" s="279"/>
      <c r="P53" s="280"/>
      <c r="Q53" s="395">
        <v>26</v>
      </c>
      <c r="R53" s="281"/>
      <c r="S53" s="96">
        <v>25</v>
      </c>
      <c r="T53" s="264" t="s">
        <v>417</v>
      </c>
      <c r="U53" s="22"/>
      <c r="V53" s="150"/>
      <c r="W53" s="17"/>
      <c r="X53" s="150"/>
      <c r="Y53" s="17"/>
      <c r="Z53" s="156"/>
      <c r="AA53" s="321"/>
      <c r="AB53" s="150"/>
      <c r="AC53" s="17"/>
      <c r="AD53" s="268"/>
      <c r="AE53" s="30"/>
    </row>
    <row r="54" spans="1:31" ht="12" customHeight="1" x14ac:dyDescent="0.2">
      <c r="A54" s="394"/>
      <c r="B54" s="394"/>
      <c r="E54" s="393">
        <v>26</v>
      </c>
      <c r="F54" s="393"/>
      <c r="I54" s="394"/>
      <c r="J54" s="264" t="s">
        <v>418</v>
      </c>
      <c r="K54" s="279"/>
      <c r="L54" s="282"/>
      <c r="M54" s="393"/>
      <c r="N54" s="302"/>
      <c r="O54" s="282"/>
      <c r="Q54" s="395"/>
      <c r="R54" s="281"/>
      <c r="S54" s="96"/>
      <c r="T54" s="263"/>
      <c r="U54" s="320">
        <v>13</v>
      </c>
      <c r="V54" s="264" t="s">
        <v>417</v>
      </c>
      <c r="W54" s="22"/>
      <c r="X54" s="150"/>
      <c r="Y54" s="17"/>
      <c r="Z54" s="156"/>
      <c r="AA54" s="321"/>
      <c r="AB54" s="150"/>
      <c r="AC54" s="17"/>
      <c r="AD54" s="269"/>
      <c r="AE54" s="100"/>
    </row>
    <row r="55" spans="1:31" ht="12" customHeight="1" x14ac:dyDescent="0.2">
      <c r="A55" s="393">
        <v>26</v>
      </c>
      <c r="B55" s="393"/>
      <c r="E55" s="394"/>
      <c r="F55" s="394"/>
      <c r="G55" s="279"/>
      <c r="H55" s="282"/>
      <c r="I55" s="393"/>
      <c r="J55" s="298"/>
      <c r="K55" s="282"/>
      <c r="M55" s="394"/>
      <c r="N55" s="264" t="s">
        <v>418</v>
      </c>
      <c r="Q55" s="395"/>
      <c r="R55" s="281"/>
      <c r="S55" s="96">
        <v>26</v>
      </c>
      <c r="T55" s="264" t="s">
        <v>418</v>
      </c>
      <c r="U55" s="322"/>
      <c r="V55" s="263"/>
      <c r="W55" s="320">
        <v>23</v>
      </c>
      <c r="X55" s="150"/>
      <c r="Y55" s="17"/>
      <c r="Z55" s="156"/>
      <c r="AA55" s="321"/>
      <c r="AB55" s="150"/>
      <c r="AC55" s="17"/>
      <c r="AD55" s="268"/>
      <c r="AE55" s="30"/>
    </row>
    <row r="56" spans="1:31" ht="12" customHeight="1" x14ac:dyDescent="0.2">
      <c r="A56" s="394"/>
      <c r="B56" s="394"/>
      <c r="C56" s="279"/>
      <c r="D56" s="282"/>
      <c r="E56" s="393"/>
      <c r="F56" s="393"/>
      <c r="G56" s="282"/>
      <c r="I56" s="394"/>
      <c r="J56" s="299" t="s">
        <v>463</v>
      </c>
      <c r="M56" s="393">
        <v>27</v>
      </c>
      <c r="N56" s="302"/>
      <c r="Q56" s="395"/>
      <c r="R56" s="281"/>
      <c r="S56" s="96"/>
      <c r="T56" s="150"/>
      <c r="U56" s="17"/>
      <c r="V56" s="156"/>
      <c r="W56" s="321"/>
      <c r="X56" s="264" t="s">
        <v>417</v>
      </c>
      <c r="Y56" s="22"/>
      <c r="Z56" s="156"/>
      <c r="AA56" s="321"/>
      <c r="AB56" s="150"/>
      <c r="AC56" s="22">
        <v>-31</v>
      </c>
      <c r="AD56" s="264" t="s">
        <v>417</v>
      </c>
      <c r="AE56" s="325">
        <v>2</v>
      </c>
    </row>
    <row r="57" spans="1:31" ht="12" customHeight="1" x14ac:dyDescent="0.2">
      <c r="A57" s="393"/>
      <c r="B57" s="393"/>
      <c r="C57" s="282"/>
      <c r="E57" s="394"/>
      <c r="F57" s="394"/>
      <c r="I57" s="393">
        <v>27</v>
      </c>
      <c r="J57" s="298"/>
      <c r="M57" s="394"/>
      <c r="N57" s="264" t="s">
        <v>431</v>
      </c>
      <c r="O57" s="279"/>
      <c r="P57" s="280"/>
      <c r="Q57" s="395">
        <v>27</v>
      </c>
      <c r="R57" s="281"/>
      <c r="S57" s="96">
        <v>27</v>
      </c>
      <c r="T57" s="264" t="s">
        <v>431</v>
      </c>
      <c r="U57" s="22"/>
      <c r="V57" s="156"/>
      <c r="W57" s="321"/>
      <c r="X57" s="263"/>
      <c r="Y57" s="320">
        <v>28</v>
      </c>
      <c r="Z57" s="156"/>
      <c r="AA57" s="321"/>
      <c r="AB57" s="150"/>
      <c r="AC57" s="22"/>
      <c r="AD57" s="268"/>
      <c r="AE57" s="325"/>
    </row>
    <row r="58" spans="1:31" ht="12" customHeight="1" x14ac:dyDescent="0.2">
      <c r="A58" s="394"/>
      <c r="B58" s="394"/>
      <c r="E58" s="393">
        <v>27</v>
      </c>
      <c r="F58" s="393"/>
      <c r="I58" s="394"/>
      <c r="J58" s="299" t="s">
        <v>440</v>
      </c>
      <c r="K58" s="279"/>
      <c r="L58" s="282"/>
      <c r="M58" s="393"/>
      <c r="N58" s="302"/>
      <c r="O58" s="282"/>
      <c r="Q58" s="395"/>
      <c r="R58" s="281"/>
      <c r="S58" s="96"/>
      <c r="T58" s="263"/>
      <c r="U58" s="320">
        <v>14</v>
      </c>
      <c r="V58" s="264" t="s">
        <v>419</v>
      </c>
      <c r="W58" s="322"/>
      <c r="X58" s="156"/>
      <c r="Y58" s="321"/>
      <c r="Z58" s="156"/>
      <c r="AA58" s="321"/>
      <c r="AB58" s="150"/>
      <c r="AC58" s="17"/>
      <c r="AD58" s="268"/>
      <c r="AE58" s="30"/>
    </row>
    <row r="59" spans="1:31" ht="12" customHeight="1" x14ac:dyDescent="0.2">
      <c r="A59" s="393">
        <v>27</v>
      </c>
      <c r="B59" s="393"/>
      <c r="E59" s="394"/>
      <c r="F59" s="394"/>
      <c r="G59" s="279"/>
      <c r="H59" s="282"/>
      <c r="I59" s="393"/>
      <c r="J59" s="298"/>
      <c r="K59" s="282"/>
      <c r="M59" s="394"/>
      <c r="N59" s="303" t="s">
        <v>440</v>
      </c>
      <c r="Q59" s="395"/>
      <c r="R59" s="281"/>
      <c r="S59" s="96">
        <v>28</v>
      </c>
      <c r="T59" s="264" t="s">
        <v>419</v>
      </c>
      <c r="U59" s="322"/>
      <c r="V59" s="150"/>
      <c r="W59" s="17"/>
      <c r="X59" s="156"/>
      <c r="Y59" s="321"/>
      <c r="Z59" s="156"/>
      <c r="AA59" s="321"/>
      <c r="AB59" s="150"/>
      <c r="AC59" s="17"/>
      <c r="AD59" s="268"/>
      <c r="AE59" s="30"/>
    </row>
    <row r="60" spans="1:31" ht="12" customHeight="1" x14ac:dyDescent="0.2">
      <c r="A60" s="394"/>
      <c r="B60" s="394"/>
      <c r="C60" s="279"/>
      <c r="D60" s="282"/>
      <c r="E60" s="393"/>
      <c r="F60" s="393"/>
      <c r="G60" s="282"/>
      <c r="I60" s="394"/>
      <c r="J60" s="299" t="s">
        <v>464</v>
      </c>
      <c r="M60" s="393">
        <v>30</v>
      </c>
      <c r="N60" s="302"/>
      <c r="Q60" s="395"/>
      <c r="R60" s="281"/>
      <c r="S60" s="96"/>
      <c r="T60" s="150"/>
      <c r="U60" s="17"/>
      <c r="V60" s="150"/>
      <c r="W60" s="17"/>
      <c r="X60" s="156"/>
      <c r="Y60" s="321"/>
      <c r="Z60" s="264" t="s">
        <v>417</v>
      </c>
      <c r="AA60" s="322"/>
      <c r="AB60" s="150"/>
      <c r="AC60" s="17"/>
      <c r="AD60" s="268"/>
      <c r="AE60" s="30"/>
    </row>
    <row r="61" spans="1:31" ht="12" customHeight="1" x14ac:dyDescent="0.2">
      <c r="A61" s="393"/>
      <c r="B61" s="393"/>
      <c r="C61" s="282"/>
      <c r="E61" s="394"/>
      <c r="F61" s="394"/>
      <c r="I61" s="393">
        <v>30</v>
      </c>
      <c r="J61" s="298"/>
      <c r="M61" s="394"/>
      <c r="N61" s="264" t="s">
        <v>421</v>
      </c>
      <c r="O61" s="279"/>
      <c r="P61" s="280"/>
      <c r="Q61" s="395">
        <v>30</v>
      </c>
      <c r="R61" s="281"/>
      <c r="S61" s="96">
        <v>29</v>
      </c>
      <c r="T61" s="264" t="s">
        <v>420</v>
      </c>
      <c r="U61" s="22"/>
      <c r="V61" s="150"/>
      <c r="W61" s="17"/>
      <c r="X61" s="156"/>
      <c r="Y61" s="321"/>
      <c r="Z61" s="150"/>
      <c r="AA61" s="265"/>
      <c r="AB61" s="150"/>
      <c r="AC61" s="30"/>
      <c r="AD61" s="265"/>
      <c r="AE61" s="30"/>
    </row>
    <row r="62" spans="1:31" ht="12" customHeight="1" x14ac:dyDescent="0.2">
      <c r="A62" s="394"/>
      <c r="B62" s="394"/>
      <c r="E62" s="393">
        <v>30</v>
      </c>
      <c r="F62" s="393"/>
      <c r="I62" s="394"/>
      <c r="J62" s="299" t="s">
        <v>439</v>
      </c>
      <c r="K62" s="279"/>
      <c r="L62" s="282"/>
      <c r="M62" s="393"/>
      <c r="N62" s="302"/>
      <c r="O62" s="282"/>
      <c r="Q62" s="395"/>
      <c r="R62" s="281"/>
      <c r="S62" s="96"/>
      <c r="T62" s="263"/>
      <c r="U62" s="320">
        <v>15</v>
      </c>
      <c r="V62" s="264" t="s">
        <v>421</v>
      </c>
      <c r="W62" s="22"/>
      <c r="X62" s="156"/>
      <c r="Y62" s="321"/>
      <c r="Z62" s="150"/>
      <c r="AA62" s="265"/>
      <c r="AB62" s="150"/>
      <c r="AC62" s="30"/>
      <c r="AD62" s="265"/>
      <c r="AE62" s="30"/>
    </row>
    <row r="63" spans="1:31" ht="12" customHeight="1" x14ac:dyDescent="0.2">
      <c r="A63" s="393">
        <v>30</v>
      </c>
      <c r="B63" s="393"/>
      <c r="E63" s="394"/>
      <c r="F63" s="394"/>
      <c r="G63" s="279"/>
      <c r="H63" s="282"/>
      <c r="I63" s="393"/>
      <c r="J63" s="298"/>
      <c r="K63" s="282"/>
      <c r="M63" s="394"/>
      <c r="N63" s="303" t="s">
        <v>439</v>
      </c>
      <c r="Q63" s="395"/>
      <c r="R63" s="281"/>
      <c r="S63" s="96">
        <v>30</v>
      </c>
      <c r="T63" s="264" t="s">
        <v>421</v>
      </c>
      <c r="U63" s="322"/>
      <c r="V63" s="263"/>
      <c r="W63" s="320">
        <v>24</v>
      </c>
      <c r="X63" s="156"/>
      <c r="Y63" s="321"/>
      <c r="Z63" s="17"/>
      <c r="AA63" s="265"/>
      <c r="AB63" s="17"/>
      <c r="AC63" s="30"/>
      <c r="AD63" s="150"/>
      <c r="AE63" s="30"/>
    </row>
    <row r="64" spans="1:31" ht="12" customHeight="1" x14ac:dyDescent="0.2">
      <c r="A64" s="394"/>
      <c r="B64" s="394"/>
      <c r="C64" s="279"/>
      <c r="D64" s="282"/>
      <c r="E64" s="393"/>
      <c r="F64" s="393"/>
      <c r="G64" s="282"/>
      <c r="I64" s="394"/>
      <c r="J64" s="299" t="s">
        <v>465</v>
      </c>
      <c r="M64" s="393">
        <v>31</v>
      </c>
      <c r="N64" s="302"/>
      <c r="Q64" s="395"/>
      <c r="R64" s="281"/>
      <c r="S64" s="96"/>
      <c r="T64" s="150"/>
      <c r="U64" s="17"/>
      <c r="V64" s="156"/>
      <c r="W64" s="321"/>
      <c r="X64" s="264" t="s">
        <v>422</v>
      </c>
      <c r="Y64" s="322"/>
      <c r="Z64" s="17"/>
      <c r="AA64" s="265"/>
      <c r="AB64" s="270"/>
      <c r="AC64" s="30"/>
      <c r="AD64" s="156"/>
      <c r="AE64" s="387"/>
    </row>
    <row r="65" spans="1:31" ht="12" customHeight="1" x14ac:dyDescent="0.2">
      <c r="A65" s="393"/>
      <c r="B65" s="393"/>
      <c r="C65" s="282"/>
      <c r="E65" s="394"/>
      <c r="F65" s="394"/>
      <c r="I65" s="393">
        <v>31</v>
      </c>
      <c r="J65" s="298"/>
      <c r="M65" s="394"/>
      <c r="N65" s="264" t="s">
        <v>432</v>
      </c>
      <c r="O65" s="279"/>
      <c r="P65" s="280"/>
      <c r="Q65" s="395">
        <v>31</v>
      </c>
      <c r="R65" s="281"/>
      <c r="S65" s="96">
        <v>31</v>
      </c>
      <c r="T65" s="264" t="s">
        <v>432</v>
      </c>
      <c r="U65" s="22"/>
      <c r="V65" s="156"/>
      <c r="W65" s="321"/>
      <c r="X65" s="150"/>
      <c r="Y65" s="30"/>
      <c r="Z65" s="17"/>
      <c r="AA65" s="103"/>
      <c r="AB65" s="272"/>
      <c r="AC65" s="102"/>
      <c r="AD65" s="156"/>
      <c r="AE65" s="387"/>
    </row>
    <row r="66" spans="1:31" ht="12" customHeight="1" x14ac:dyDescent="0.2">
      <c r="A66" s="394"/>
      <c r="B66" s="394"/>
      <c r="E66" s="393">
        <v>31</v>
      </c>
      <c r="F66" s="393"/>
      <c r="I66" s="394"/>
      <c r="J66" s="299" t="s">
        <v>438</v>
      </c>
      <c r="K66" s="279"/>
      <c r="L66" s="282"/>
      <c r="M66" s="393"/>
      <c r="N66" s="302"/>
      <c r="O66" s="282"/>
      <c r="Q66" s="395"/>
      <c r="R66" s="281"/>
      <c r="S66" s="96"/>
      <c r="T66" s="263"/>
      <c r="U66" s="320">
        <v>16</v>
      </c>
      <c r="V66" s="264" t="s">
        <v>422</v>
      </c>
      <c r="W66" s="322"/>
      <c r="X66" s="265"/>
      <c r="Y66" s="30"/>
      <c r="Z66" s="17"/>
      <c r="AA66" s="103"/>
      <c r="AB66" s="272"/>
      <c r="AC66" s="284">
        <v>-29</v>
      </c>
      <c r="AD66" s="264" t="s">
        <v>428</v>
      </c>
      <c r="AE66" s="390">
        <v>3</v>
      </c>
    </row>
    <row r="67" spans="1:31" ht="12" customHeight="1" x14ac:dyDescent="0.2">
      <c r="A67" s="393">
        <v>31</v>
      </c>
      <c r="B67" s="393"/>
      <c r="E67" s="394"/>
      <c r="F67" s="394"/>
      <c r="G67" s="279"/>
      <c r="H67" s="282"/>
      <c r="I67" s="393"/>
      <c r="J67" s="298"/>
      <c r="K67" s="282"/>
      <c r="M67" s="394"/>
      <c r="N67" s="303" t="s">
        <v>438</v>
      </c>
      <c r="Q67" s="281"/>
      <c r="R67" s="281"/>
      <c r="S67" s="96">
        <v>32</v>
      </c>
      <c r="T67" s="264" t="s">
        <v>422</v>
      </c>
      <c r="U67" s="322"/>
      <c r="V67" s="150"/>
      <c r="W67" s="30"/>
      <c r="X67" s="265"/>
      <c r="Y67" s="30"/>
      <c r="Z67" s="17"/>
      <c r="AA67" s="103"/>
      <c r="AB67" s="272"/>
      <c r="AC67" s="284"/>
      <c r="AD67" s="156"/>
      <c r="AE67" s="390"/>
    </row>
    <row r="68" spans="1:31" ht="12" customHeight="1" x14ac:dyDescent="0.2">
      <c r="A68" s="394"/>
      <c r="B68" s="394"/>
      <c r="C68" s="279"/>
      <c r="D68" s="282"/>
      <c r="E68" s="393"/>
      <c r="F68" s="393"/>
      <c r="G68" s="282"/>
      <c r="I68" s="394"/>
      <c r="J68" s="299" t="s">
        <v>466</v>
      </c>
      <c r="N68" s="273"/>
      <c r="Q68" s="281"/>
      <c r="R68" s="281"/>
      <c r="S68" s="17"/>
      <c r="T68" s="265"/>
      <c r="U68" s="30"/>
      <c r="V68" s="265"/>
      <c r="W68" s="30"/>
      <c r="X68" s="265"/>
      <c r="Y68" s="30"/>
      <c r="Z68" s="17"/>
      <c r="AA68" s="265"/>
      <c r="AB68" s="270"/>
      <c r="AC68" s="30">
        <v>-30</v>
      </c>
      <c r="AD68" s="264" t="s">
        <v>410</v>
      </c>
      <c r="AE68" s="390">
        <v>3</v>
      </c>
    </row>
    <row r="69" spans="1:31" ht="12" customHeight="1" x14ac:dyDescent="0.2">
      <c r="A69" s="393"/>
      <c r="B69" s="393"/>
      <c r="C69" s="282"/>
      <c r="E69" s="394"/>
      <c r="F69" s="394"/>
      <c r="J69" s="300"/>
      <c r="S69" s="30"/>
      <c r="T69" s="159" t="s">
        <v>273</v>
      </c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390"/>
    </row>
    <row r="70" spans="1:31" ht="12" customHeight="1" x14ac:dyDescent="0.2">
      <c r="A70" s="394"/>
      <c r="B70" s="394"/>
      <c r="S70" s="30"/>
      <c r="T70" s="160" t="s">
        <v>274</v>
      </c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30"/>
    </row>
    <row r="71" spans="1:31" ht="12" customHeight="1" x14ac:dyDescent="0.25">
      <c r="F71" s="159" t="s">
        <v>273</v>
      </c>
      <c r="S71"/>
      <c r="T71"/>
      <c r="U71"/>
      <c r="V71"/>
      <c r="W71"/>
      <c r="X71"/>
      <c r="Y71"/>
      <c r="Z71"/>
      <c r="AA71"/>
      <c r="AB71"/>
      <c r="AC71"/>
      <c r="AD71" s="271"/>
      <c r="AE71"/>
    </row>
    <row r="72" spans="1:31" ht="12" customHeight="1" x14ac:dyDescent="0.15">
      <c r="F72" s="160" t="s">
        <v>274</v>
      </c>
      <c r="AB72" s="132"/>
    </row>
    <row r="73" spans="1:31" ht="12" customHeight="1" x14ac:dyDescent="0.15">
      <c r="AB73" s="132"/>
    </row>
    <row r="74" spans="1:31" ht="12" customHeight="1" x14ac:dyDescent="0.15"/>
    <row r="75" spans="1:31" ht="12" customHeight="1" x14ac:dyDescent="0.15"/>
    <row r="76" spans="1:31" ht="12" customHeight="1" x14ac:dyDescent="0.15"/>
  </sheetData>
  <mergeCells count="267">
    <mergeCell ref="AB6:AD7"/>
    <mergeCell ref="A7:A8"/>
    <mergeCell ref="B7:B8"/>
    <mergeCell ref="I7:I8"/>
    <mergeCell ref="Q7:Q8"/>
    <mergeCell ref="B4:B5"/>
    <mergeCell ref="M4:M5"/>
    <mergeCell ref="I5:I6"/>
    <mergeCell ref="Q5:Q6"/>
    <mergeCell ref="V2:Z2"/>
    <mergeCell ref="V3:Z3"/>
    <mergeCell ref="V4:AA4"/>
    <mergeCell ref="A11:A12"/>
    <mergeCell ref="B11:B12"/>
    <mergeCell ref="I11:I12"/>
    <mergeCell ref="Q11:Q12"/>
    <mergeCell ref="E12:E13"/>
    <mergeCell ref="F12:F13"/>
    <mergeCell ref="M12:M13"/>
    <mergeCell ref="A13:A14"/>
    <mergeCell ref="E10:E11"/>
    <mergeCell ref="F10:F11"/>
    <mergeCell ref="M10:M11"/>
    <mergeCell ref="A9:A10"/>
    <mergeCell ref="B9:B10"/>
    <mergeCell ref="I9:I10"/>
    <mergeCell ref="Q9:Q10"/>
    <mergeCell ref="B13:B14"/>
    <mergeCell ref="I13:I14"/>
    <mergeCell ref="Q13:Q14"/>
    <mergeCell ref="AA13:AA28"/>
    <mergeCell ref="E14:E15"/>
    <mergeCell ref="F14:F15"/>
    <mergeCell ref="M14:M15"/>
    <mergeCell ref="U14:U15"/>
    <mergeCell ref="Y9:Y16"/>
    <mergeCell ref="U10:U11"/>
    <mergeCell ref="W7:W10"/>
    <mergeCell ref="E8:E9"/>
    <mergeCell ref="F8:F9"/>
    <mergeCell ref="M8:M9"/>
    <mergeCell ref="E6:E7"/>
    <mergeCell ref="F6:F7"/>
    <mergeCell ref="M6:M7"/>
    <mergeCell ref="U6:U7"/>
    <mergeCell ref="Q17:Q18"/>
    <mergeCell ref="E18:E19"/>
    <mergeCell ref="F18:F19"/>
    <mergeCell ref="M18:M19"/>
    <mergeCell ref="Y25:Y32"/>
    <mergeCell ref="A15:A16"/>
    <mergeCell ref="B15:B16"/>
    <mergeCell ref="I15:I16"/>
    <mergeCell ref="Q15:Q16"/>
    <mergeCell ref="W15:W18"/>
    <mergeCell ref="E16:E17"/>
    <mergeCell ref="F16:F17"/>
    <mergeCell ref="M16:M17"/>
    <mergeCell ref="U18:U19"/>
    <mergeCell ref="A19:A20"/>
    <mergeCell ref="B19:B20"/>
    <mergeCell ref="I19:I20"/>
    <mergeCell ref="Q19:Q20"/>
    <mergeCell ref="E20:E21"/>
    <mergeCell ref="F20:F21"/>
    <mergeCell ref="M20:M21"/>
    <mergeCell ref="A17:A18"/>
    <mergeCell ref="B17:B18"/>
    <mergeCell ref="I17:I18"/>
    <mergeCell ref="A23:A24"/>
    <mergeCell ref="B23:B24"/>
    <mergeCell ref="I23:I24"/>
    <mergeCell ref="Q23:Q24"/>
    <mergeCell ref="A21:A22"/>
    <mergeCell ref="B21:B22"/>
    <mergeCell ref="I21:I22"/>
    <mergeCell ref="Q21:Q22"/>
    <mergeCell ref="E22:E23"/>
    <mergeCell ref="F22:F23"/>
    <mergeCell ref="M22:M23"/>
    <mergeCell ref="W23:W26"/>
    <mergeCell ref="E24:E25"/>
    <mergeCell ref="F24:F25"/>
    <mergeCell ref="M24:M25"/>
    <mergeCell ref="B29:B30"/>
    <mergeCell ref="I29:I30"/>
    <mergeCell ref="Q29:Q30"/>
    <mergeCell ref="E30:E31"/>
    <mergeCell ref="F30:F31"/>
    <mergeCell ref="M30:M31"/>
    <mergeCell ref="B25:B26"/>
    <mergeCell ref="I25:I26"/>
    <mergeCell ref="Q25:Q26"/>
    <mergeCell ref="U22:U23"/>
    <mergeCell ref="E26:E27"/>
    <mergeCell ref="F26:F27"/>
    <mergeCell ref="M26:M27"/>
    <mergeCell ref="U38:U39"/>
    <mergeCell ref="A27:A28"/>
    <mergeCell ref="B27:B28"/>
    <mergeCell ref="I27:I28"/>
    <mergeCell ref="Q27:Q28"/>
    <mergeCell ref="E28:E29"/>
    <mergeCell ref="F28:F29"/>
    <mergeCell ref="M28:M29"/>
    <mergeCell ref="A29:A30"/>
    <mergeCell ref="U26:U27"/>
    <mergeCell ref="U30:U31"/>
    <mergeCell ref="A25:A26"/>
    <mergeCell ref="W31:W34"/>
    <mergeCell ref="E32:E33"/>
    <mergeCell ref="F32:F33"/>
    <mergeCell ref="M32:M33"/>
    <mergeCell ref="U34:U35"/>
    <mergeCell ref="A35:A36"/>
    <mergeCell ref="B35:B36"/>
    <mergeCell ref="I35:I36"/>
    <mergeCell ref="Q35:Q36"/>
    <mergeCell ref="E36:E37"/>
    <mergeCell ref="F36:F37"/>
    <mergeCell ref="M36:M37"/>
    <mergeCell ref="A33:A34"/>
    <mergeCell ref="B33:B34"/>
    <mergeCell ref="I33:I34"/>
    <mergeCell ref="Q33:Q34"/>
    <mergeCell ref="E34:E35"/>
    <mergeCell ref="F34:F35"/>
    <mergeCell ref="M34:M35"/>
    <mergeCell ref="A39:A40"/>
    <mergeCell ref="B39:B40"/>
    <mergeCell ref="I39:I40"/>
    <mergeCell ref="Q39:Q40"/>
    <mergeCell ref="A31:A32"/>
    <mergeCell ref="B31:B32"/>
    <mergeCell ref="I31:I32"/>
    <mergeCell ref="Q31:Q32"/>
    <mergeCell ref="A47:A48"/>
    <mergeCell ref="B47:B48"/>
    <mergeCell ref="I47:I48"/>
    <mergeCell ref="Q47:Q48"/>
    <mergeCell ref="W47:W50"/>
    <mergeCell ref="E48:E49"/>
    <mergeCell ref="AE36:AE37"/>
    <mergeCell ref="A37:A38"/>
    <mergeCell ref="B37:B38"/>
    <mergeCell ref="I37:I38"/>
    <mergeCell ref="Q37:Q38"/>
    <mergeCell ref="E38:E39"/>
    <mergeCell ref="F38:F39"/>
    <mergeCell ref="M38:M39"/>
    <mergeCell ref="AC21:AC52"/>
    <mergeCell ref="A43:A44"/>
    <mergeCell ref="B43:B44"/>
    <mergeCell ref="I43:I44"/>
    <mergeCell ref="Q43:Q44"/>
    <mergeCell ref="E44:E45"/>
    <mergeCell ref="F44:F45"/>
    <mergeCell ref="M44:M45"/>
    <mergeCell ref="A45:A46"/>
    <mergeCell ref="E42:E43"/>
    <mergeCell ref="A41:A42"/>
    <mergeCell ref="B41:B42"/>
    <mergeCell ref="I41:I42"/>
    <mergeCell ref="Q41:Q42"/>
    <mergeCell ref="B45:B46"/>
    <mergeCell ref="I45:I46"/>
    <mergeCell ref="Q45:Q46"/>
    <mergeCell ref="E40:E41"/>
    <mergeCell ref="F40:F41"/>
    <mergeCell ref="M40:M41"/>
    <mergeCell ref="F42:F43"/>
    <mergeCell ref="M42:M43"/>
    <mergeCell ref="Q51:Q52"/>
    <mergeCell ref="E52:E53"/>
    <mergeCell ref="F52:F53"/>
    <mergeCell ref="M52:M53"/>
    <mergeCell ref="A49:A50"/>
    <mergeCell ref="B49:B50"/>
    <mergeCell ref="I49:I50"/>
    <mergeCell ref="W55:W58"/>
    <mergeCell ref="E56:E57"/>
    <mergeCell ref="Q49:Q50"/>
    <mergeCell ref="E50:E51"/>
    <mergeCell ref="F50:F51"/>
    <mergeCell ref="M50:M51"/>
    <mergeCell ref="F58:F59"/>
    <mergeCell ref="M58:M59"/>
    <mergeCell ref="AE56:AE57"/>
    <mergeCell ref="U58:U59"/>
    <mergeCell ref="U54:U55"/>
    <mergeCell ref="A55:A56"/>
    <mergeCell ref="B55:B56"/>
    <mergeCell ref="I55:I56"/>
    <mergeCell ref="Q55:Q56"/>
    <mergeCell ref="A53:A54"/>
    <mergeCell ref="B53:B54"/>
    <mergeCell ref="I53:I54"/>
    <mergeCell ref="Q53:Q54"/>
    <mergeCell ref="E54:E55"/>
    <mergeCell ref="F54:F55"/>
    <mergeCell ref="M54:M55"/>
    <mergeCell ref="A57:A58"/>
    <mergeCell ref="B57:B58"/>
    <mergeCell ref="I57:I58"/>
    <mergeCell ref="Q57:Q58"/>
    <mergeCell ref="Y57:Y64"/>
    <mergeCell ref="E58:E59"/>
    <mergeCell ref="AA45:AA60"/>
    <mergeCell ref="Y41:Y48"/>
    <mergeCell ref="U42:U43"/>
    <mergeCell ref="W39:W42"/>
    <mergeCell ref="F56:F57"/>
    <mergeCell ref="M56:M57"/>
    <mergeCell ref="A59:A60"/>
    <mergeCell ref="B59:B60"/>
    <mergeCell ref="I59:I60"/>
    <mergeCell ref="Q59:Q60"/>
    <mergeCell ref="E60:E61"/>
    <mergeCell ref="F60:F61"/>
    <mergeCell ref="M60:M61"/>
    <mergeCell ref="A61:A62"/>
    <mergeCell ref="E46:E47"/>
    <mergeCell ref="F46:F47"/>
    <mergeCell ref="M46:M47"/>
    <mergeCell ref="U46:U47"/>
    <mergeCell ref="F48:F49"/>
    <mergeCell ref="M48:M49"/>
    <mergeCell ref="U50:U51"/>
    <mergeCell ref="A51:A52"/>
    <mergeCell ref="B51:B52"/>
    <mergeCell ref="I51:I52"/>
    <mergeCell ref="U66:U67"/>
    <mergeCell ref="U62:U63"/>
    <mergeCell ref="A63:A64"/>
    <mergeCell ref="B63:B64"/>
    <mergeCell ref="I63:I64"/>
    <mergeCell ref="Q63:Q64"/>
    <mergeCell ref="B61:B62"/>
    <mergeCell ref="I61:I62"/>
    <mergeCell ref="Q61:Q62"/>
    <mergeCell ref="E62:E63"/>
    <mergeCell ref="F62:F63"/>
    <mergeCell ref="M62:M63"/>
    <mergeCell ref="AE66:AE67"/>
    <mergeCell ref="AE68:AE69"/>
    <mergeCell ref="F2:J2"/>
    <mergeCell ref="F3:J3"/>
    <mergeCell ref="F4:K4"/>
    <mergeCell ref="A69:A70"/>
    <mergeCell ref="B69:B70"/>
    <mergeCell ref="B67:B68"/>
    <mergeCell ref="I67:I68"/>
    <mergeCell ref="E68:E69"/>
    <mergeCell ref="F68:F69"/>
    <mergeCell ref="A65:A66"/>
    <mergeCell ref="B65:B66"/>
    <mergeCell ref="I65:I66"/>
    <mergeCell ref="Q65:Q66"/>
    <mergeCell ref="E66:E67"/>
    <mergeCell ref="F66:F67"/>
    <mergeCell ref="M66:M67"/>
    <mergeCell ref="A67:A68"/>
    <mergeCell ref="W63:W66"/>
    <mergeCell ref="E64:E65"/>
    <mergeCell ref="F64:F65"/>
    <mergeCell ref="M64:M65"/>
    <mergeCell ref="AE64:AE65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9"/>
  <sheetViews>
    <sheetView zoomScale="70" zoomScaleNormal="70" workbookViewId="0">
      <selection activeCell="J8" sqref="J8"/>
    </sheetView>
  </sheetViews>
  <sheetFormatPr defaultColWidth="9.140625" defaultRowHeight="15" x14ac:dyDescent="0.25"/>
  <cols>
    <col min="1" max="1" width="2.85546875" customWidth="1"/>
    <col min="2" max="2" width="25.7109375" customWidth="1"/>
    <col min="3" max="3" width="2.85546875" customWidth="1"/>
    <col min="4" max="4" width="24.7109375" customWidth="1"/>
    <col min="5" max="5" width="2.85546875" customWidth="1"/>
    <col min="6" max="6" width="24.7109375" customWidth="1"/>
    <col min="7" max="7" width="2.85546875" customWidth="1"/>
    <col min="8" max="8" width="24.7109375" customWidth="1"/>
    <col min="9" max="9" width="3.5703125" customWidth="1"/>
    <col min="10" max="10" width="2.85546875" customWidth="1"/>
    <col min="11" max="11" width="25.7109375" customWidth="1"/>
    <col min="12" max="12" width="2.85546875" customWidth="1"/>
    <col min="13" max="13" width="24.7109375" customWidth="1"/>
    <col min="14" max="14" width="2.85546875" customWidth="1"/>
    <col min="15" max="15" width="24.7109375" customWidth="1"/>
    <col min="16" max="16" width="2.85546875" customWidth="1"/>
    <col min="17" max="17" width="24.7109375" customWidth="1"/>
    <col min="18" max="18" width="3.5703125" customWidth="1"/>
  </cols>
  <sheetData>
    <row r="2" spans="1:22" ht="20.100000000000001" customHeight="1" x14ac:dyDescent="0.25">
      <c r="A2" s="317" t="s">
        <v>122</v>
      </c>
      <c r="B2" s="317"/>
      <c r="C2" s="317"/>
      <c r="D2" s="317"/>
      <c r="E2" s="317"/>
      <c r="F2" s="317"/>
      <c r="G2" s="317"/>
      <c r="H2" s="317"/>
      <c r="I2" s="33"/>
      <c r="K2" s="317" t="s">
        <v>122</v>
      </c>
      <c r="L2" s="317"/>
      <c r="M2" s="317"/>
      <c r="N2" s="317"/>
      <c r="O2" s="317"/>
      <c r="P2" s="317"/>
      <c r="Q2" s="317"/>
      <c r="R2" s="33"/>
    </row>
    <row r="3" spans="1:22" ht="20.100000000000001" customHeight="1" x14ac:dyDescent="0.25">
      <c r="A3" s="318" t="s">
        <v>121</v>
      </c>
      <c r="B3" s="318"/>
      <c r="C3" s="318"/>
      <c r="D3" s="318"/>
      <c r="E3" s="318"/>
      <c r="F3" s="318"/>
      <c r="G3" s="318"/>
      <c r="H3" s="318"/>
      <c r="I3" s="33"/>
      <c r="K3" s="318" t="s">
        <v>121</v>
      </c>
      <c r="L3" s="318"/>
      <c r="M3" s="318"/>
      <c r="N3" s="318"/>
      <c r="O3" s="318"/>
      <c r="P3" s="318"/>
      <c r="Q3" s="318"/>
      <c r="R3" s="33"/>
    </row>
    <row r="4" spans="1:22" ht="12" customHeight="1" x14ac:dyDescent="0.25">
      <c r="A4" s="315" t="s">
        <v>102</v>
      </c>
      <c r="B4" s="315"/>
      <c r="C4" s="315"/>
      <c r="D4" s="315"/>
      <c r="E4" s="315"/>
      <c r="F4" s="315"/>
      <c r="G4" s="315"/>
      <c r="H4" s="315"/>
      <c r="I4" s="34"/>
      <c r="K4" s="315" t="s">
        <v>102</v>
      </c>
      <c r="L4" s="315"/>
      <c r="M4" s="315"/>
      <c r="N4" s="315"/>
      <c r="O4" s="315"/>
      <c r="P4" s="315"/>
      <c r="Q4" s="315"/>
      <c r="R4" s="34"/>
    </row>
    <row r="5" spans="1:22" ht="12" customHeight="1" x14ac:dyDescent="0.25">
      <c r="A5" s="65"/>
      <c r="B5" s="65"/>
      <c r="C5" s="65"/>
      <c r="D5" s="65"/>
      <c r="E5" s="65"/>
      <c r="F5" s="65"/>
      <c r="G5" s="65"/>
      <c r="H5" s="65"/>
      <c r="I5" s="34"/>
      <c r="K5" s="65"/>
      <c r="L5" s="65"/>
      <c r="M5" s="65"/>
      <c r="N5" s="65"/>
      <c r="O5" s="65"/>
      <c r="P5" s="65"/>
      <c r="Q5" s="65"/>
      <c r="R5" s="34"/>
    </row>
    <row r="6" spans="1:22" ht="12.95" customHeight="1" x14ac:dyDescent="0.25">
      <c r="A6" s="319" t="s">
        <v>141</v>
      </c>
      <c r="B6" s="319"/>
      <c r="C6" s="319"/>
      <c r="D6" s="319"/>
      <c r="E6" s="319"/>
      <c r="F6" s="319"/>
      <c r="G6" s="319"/>
      <c r="H6" s="319"/>
      <c r="I6" s="34"/>
      <c r="K6" s="319" t="s">
        <v>124</v>
      </c>
      <c r="L6" s="319"/>
      <c r="M6" s="319"/>
      <c r="N6" s="319"/>
      <c r="O6" s="319"/>
      <c r="P6" s="319"/>
      <c r="Q6" s="319"/>
      <c r="R6" s="34"/>
    </row>
    <row r="7" spans="1:22" ht="12.95" customHeight="1" x14ac:dyDescent="0.25">
      <c r="B7" s="11"/>
      <c r="D7" s="65"/>
      <c r="E7" s="65"/>
      <c r="F7" s="65"/>
      <c r="G7" s="65"/>
      <c r="H7" s="65"/>
      <c r="I7" s="65"/>
      <c r="K7" s="11"/>
      <c r="M7" s="65"/>
      <c r="N7" s="65"/>
      <c r="O7" s="65"/>
      <c r="P7" s="65"/>
      <c r="Q7" s="65"/>
      <c r="R7" s="65"/>
      <c r="S7" s="2"/>
    </row>
    <row r="8" spans="1:22" ht="12.95" customHeight="1" x14ac:dyDescent="0.25">
      <c r="A8" s="17">
        <v>1</v>
      </c>
      <c r="B8" s="68" t="s">
        <v>61</v>
      </c>
      <c r="C8" s="18"/>
      <c r="D8" s="17"/>
      <c r="E8" s="18"/>
      <c r="F8" s="18"/>
      <c r="G8" s="18"/>
      <c r="H8" s="18"/>
      <c r="I8" s="308"/>
      <c r="J8" s="17">
        <v>1</v>
      </c>
      <c r="K8" s="68" t="s">
        <v>61</v>
      </c>
      <c r="L8" s="18"/>
      <c r="M8" s="17"/>
      <c r="N8" s="18"/>
      <c r="O8" s="18"/>
      <c r="P8" s="18"/>
      <c r="Q8" s="18"/>
      <c r="R8" s="308"/>
      <c r="S8" s="51"/>
      <c r="V8" s="51"/>
    </row>
    <row r="9" spans="1:22" ht="12.95" customHeight="1" x14ac:dyDescent="0.25">
      <c r="A9" s="17"/>
      <c r="B9" s="69"/>
      <c r="C9" s="304">
        <v>1</v>
      </c>
      <c r="D9" s="68" t="s">
        <v>61</v>
      </c>
      <c r="E9" s="18"/>
      <c r="F9" s="22"/>
      <c r="G9" s="22"/>
      <c r="H9" s="22"/>
      <c r="I9" s="308"/>
      <c r="J9" s="17"/>
      <c r="K9" s="69"/>
      <c r="L9" s="304">
        <v>1</v>
      </c>
      <c r="M9" s="68" t="s">
        <v>61</v>
      </c>
      <c r="N9" s="18"/>
      <c r="O9" s="22"/>
      <c r="P9" s="22"/>
      <c r="Q9" s="22"/>
      <c r="R9" s="308"/>
      <c r="S9" s="51"/>
      <c r="V9" s="51"/>
    </row>
    <row r="10" spans="1:22" ht="12.95" customHeight="1" x14ac:dyDescent="0.25">
      <c r="A10" s="17">
        <v>2</v>
      </c>
      <c r="B10" s="70" t="s">
        <v>68</v>
      </c>
      <c r="C10" s="305"/>
      <c r="D10" s="23"/>
      <c r="E10" s="304">
        <v>5</v>
      </c>
      <c r="F10" s="22"/>
      <c r="G10" s="22"/>
      <c r="H10" s="22"/>
      <c r="I10" s="62"/>
      <c r="J10" s="17">
        <v>2</v>
      </c>
      <c r="K10" s="70" t="s">
        <v>69</v>
      </c>
      <c r="L10" s="305"/>
      <c r="M10" s="23"/>
      <c r="N10" s="304">
        <v>5</v>
      </c>
      <c r="O10" s="22"/>
      <c r="P10" s="22"/>
      <c r="Q10" s="22"/>
      <c r="R10" s="62"/>
      <c r="S10" s="51"/>
      <c r="T10" s="64"/>
      <c r="U10" s="64"/>
      <c r="V10" s="51"/>
    </row>
    <row r="11" spans="1:22" ht="12.95" customHeight="1" x14ac:dyDescent="0.25">
      <c r="A11" s="17"/>
      <c r="B11" s="68"/>
      <c r="C11" s="18"/>
      <c r="D11" s="22"/>
      <c r="E11" s="306"/>
      <c r="F11" s="68" t="s">
        <v>61</v>
      </c>
      <c r="G11" s="48"/>
      <c r="H11" s="48"/>
      <c r="I11" s="46"/>
      <c r="J11" s="17"/>
      <c r="K11" s="68"/>
      <c r="L11" s="18"/>
      <c r="M11" s="22"/>
      <c r="N11" s="306"/>
      <c r="O11" s="68" t="s">
        <v>61</v>
      </c>
      <c r="P11" s="48"/>
      <c r="Q11" s="48"/>
      <c r="R11" s="46"/>
      <c r="S11" s="51"/>
      <c r="V11" s="51"/>
    </row>
    <row r="12" spans="1:22" ht="12.95" customHeight="1" x14ac:dyDescent="0.25">
      <c r="A12" s="17">
        <v>3</v>
      </c>
      <c r="B12" s="70" t="s">
        <v>104</v>
      </c>
      <c r="C12" s="63"/>
      <c r="D12" s="22"/>
      <c r="E12" s="306"/>
      <c r="F12" s="23"/>
      <c r="G12" s="320">
        <v>7</v>
      </c>
      <c r="H12" s="56"/>
      <c r="I12" s="47"/>
      <c r="J12" s="17">
        <v>3</v>
      </c>
      <c r="K12" s="70" t="s">
        <v>70</v>
      </c>
      <c r="L12" s="63"/>
      <c r="M12" s="22"/>
      <c r="N12" s="306"/>
      <c r="O12" s="23"/>
      <c r="P12" s="320">
        <v>7</v>
      </c>
      <c r="Q12" s="56"/>
      <c r="R12" s="47"/>
      <c r="S12" s="51"/>
      <c r="V12" s="51"/>
    </row>
    <row r="13" spans="1:22" ht="12.95" customHeight="1" x14ac:dyDescent="0.25">
      <c r="A13" s="17"/>
      <c r="B13" s="69"/>
      <c r="C13" s="304">
        <v>2</v>
      </c>
      <c r="D13" s="70" t="s">
        <v>70</v>
      </c>
      <c r="E13" s="305"/>
      <c r="F13" s="22"/>
      <c r="G13" s="321"/>
      <c r="H13" s="56"/>
      <c r="I13" s="47"/>
      <c r="J13" s="17"/>
      <c r="K13" s="69"/>
      <c r="L13" s="304">
        <v>2</v>
      </c>
      <c r="M13" s="70" t="s">
        <v>63</v>
      </c>
      <c r="N13" s="305"/>
      <c r="O13" s="22"/>
      <c r="P13" s="321"/>
      <c r="Q13" s="56"/>
      <c r="R13" s="47"/>
      <c r="S13" s="51"/>
      <c r="V13" s="51"/>
    </row>
    <row r="14" spans="1:22" ht="12.95" customHeight="1" x14ac:dyDescent="0.25">
      <c r="A14" s="17">
        <v>4</v>
      </c>
      <c r="B14" s="70" t="s">
        <v>70</v>
      </c>
      <c r="C14" s="305"/>
      <c r="D14" s="17"/>
      <c r="E14" s="18"/>
      <c r="F14" s="22"/>
      <c r="G14" s="321"/>
      <c r="H14" s="56"/>
      <c r="I14" s="47"/>
      <c r="J14" s="17">
        <v>4</v>
      </c>
      <c r="K14" s="70" t="s">
        <v>63</v>
      </c>
      <c r="L14" s="305"/>
      <c r="M14" s="17"/>
      <c r="N14" s="18"/>
      <c r="O14" s="22"/>
      <c r="P14" s="321"/>
      <c r="Q14" s="56"/>
      <c r="R14" s="47"/>
      <c r="S14" s="51"/>
      <c r="V14" s="51"/>
    </row>
    <row r="15" spans="1:22" ht="12.95" customHeight="1" x14ac:dyDescent="0.25">
      <c r="A15" s="17"/>
      <c r="B15" s="68"/>
      <c r="C15" s="18"/>
      <c r="D15" s="17"/>
      <c r="E15" s="18"/>
      <c r="F15" s="22"/>
      <c r="G15" s="321"/>
      <c r="H15" s="86" t="s">
        <v>61</v>
      </c>
      <c r="I15" s="323" t="s">
        <v>125</v>
      </c>
      <c r="J15" s="17"/>
      <c r="K15" s="68"/>
      <c r="L15" s="18"/>
      <c r="M15" s="17"/>
      <c r="N15" s="18"/>
      <c r="O15" s="22"/>
      <c r="P15" s="321"/>
      <c r="Q15" s="70" t="s">
        <v>68</v>
      </c>
      <c r="R15" s="323" t="s">
        <v>125</v>
      </c>
      <c r="S15" s="51"/>
      <c r="V15" s="51"/>
    </row>
    <row r="16" spans="1:22" ht="12.95" customHeight="1" x14ac:dyDescent="0.25">
      <c r="A16" s="17">
        <v>5</v>
      </c>
      <c r="B16" s="70" t="s">
        <v>20</v>
      </c>
      <c r="C16" s="18"/>
      <c r="D16" s="17"/>
      <c r="E16" s="18"/>
      <c r="F16" s="22"/>
      <c r="G16" s="321"/>
      <c r="H16" s="56"/>
      <c r="I16" s="323"/>
      <c r="J16" s="17">
        <v>5</v>
      </c>
      <c r="K16" s="70" t="s">
        <v>65</v>
      </c>
      <c r="L16" s="18"/>
      <c r="M16" s="17"/>
      <c r="N16" s="18"/>
      <c r="O16" s="22"/>
      <c r="P16" s="321"/>
      <c r="Q16" s="56"/>
      <c r="R16" s="323"/>
      <c r="S16" s="51"/>
      <c r="V16" s="51"/>
    </row>
    <row r="17" spans="1:22" ht="12.95" customHeight="1" x14ac:dyDescent="0.25">
      <c r="A17" s="17"/>
      <c r="B17" s="68"/>
      <c r="C17" s="304">
        <v>3</v>
      </c>
      <c r="D17" s="70" t="s">
        <v>20</v>
      </c>
      <c r="E17" s="18"/>
      <c r="F17" s="22"/>
      <c r="G17" s="321"/>
      <c r="H17" s="56"/>
      <c r="I17" s="47"/>
      <c r="J17" s="17"/>
      <c r="K17" s="68"/>
      <c r="L17" s="304">
        <v>3</v>
      </c>
      <c r="M17" s="70" t="s">
        <v>65</v>
      </c>
      <c r="N17" s="18"/>
      <c r="O17" s="22"/>
      <c r="P17" s="321"/>
      <c r="Q17" s="56"/>
      <c r="R17" s="47"/>
      <c r="S17" s="51"/>
      <c r="V17" s="51"/>
    </row>
    <row r="18" spans="1:22" ht="12.95" customHeight="1" x14ac:dyDescent="0.25">
      <c r="A18" s="17">
        <v>6</v>
      </c>
      <c r="B18" s="70" t="s">
        <v>21</v>
      </c>
      <c r="C18" s="305"/>
      <c r="D18" s="23"/>
      <c r="E18" s="304">
        <v>6</v>
      </c>
      <c r="F18" s="22"/>
      <c r="G18" s="321"/>
      <c r="H18" s="56"/>
      <c r="I18" s="47"/>
      <c r="J18" s="17">
        <v>6</v>
      </c>
      <c r="K18" s="70" t="s">
        <v>21</v>
      </c>
      <c r="L18" s="305"/>
      <c r="M18" s="23"/>
      <c r="N18" s="304">
        <v>6</v>
      </c>
      <c r="O18" s="22"/>
      <c r="P18" s="321"/>
      <c r="Q18" s="56"/>
      <c r="R18" s="47"/>
      <c r="S18" s="51"/>
      <c r="V18" s="51"/>
    </row>
    <row r="19" spans="1:22" ht="12.95" customHeight="1" x14ac:dyDescent="0.25">
      <c r="A19" s="17"/>
      <c r="B19" s="68"/>
      <c r="C19" s="18"/>
      <c r="D19" s="22"/>
      <c r="E19" s="306"/>
      <c r="G19" s="322"/>
      <c r="H19" s="57"/>
      <c r="I19" s="47"/>
      <c r="J19" s="17"/>
      <c r="K19" s="68"/>
      <c r="L19" s="18"/>
      <c r="M19" s="22"/>
      <c r="N19" s="306"/>
      <c r="O19" s="70" t="s">
        <v>68</v>
      </c>
      <c r="P19" s="322"/>
      <c r="Q19" s="57"/>
      <c r="R19" s="47"/>
      <c r="S19" s="51"/>
      <c r="V19" s="51"/>
    </row>
    <row r="20" spans="1:22" ht="12.95" customHeight="1" x14ac:dyDescent="0.25">
      <c r="A20" s="17">
        <v>7</v>
      </c>
      <c r="B20" s="70" t="s">
        <v>65</v>
      </c>
      <c r="C20" s="63"/>
      <c r="D20" s="22"/>
      <c r="E20" s="306"/>
      <c r="F20" s="70" t="s">
        <v>69</v>
      </c>
      <c r="G20" s="17"/>
      <c r="H20" s="17"/>
      <c r="I20" s="62"/>
      <c r="J20" s="17">
        <v>7</v>
      </c>
      <c r="K20" s="71" t="s">
        <v>64</v>
      </c>
      <c r="L20" s="63"/>
      <c r="M20" s="22"/>
      <c r="N20" s="306"/>
      <c r="O20" s="17"/>
      <c r="P20" s="17"/>
      <c r="Q20" s="17"/>
      <c r="R20" s="62"/>
      <c r="S20" s="51"/>
      <c r="V20" s="51"/>
    </row>
    <row r="21" spans="1:22" ht="12.95" customHeight="1" x14ac:dyDescent="0.25">
      <c r="A21" s="17"/>
      <c r="B21" s="69"/>
      <c r="C21" s="304">
        <v>4</v>
      </c>
      <c r="D21" s="70" t="s">
        <v>69</v>
      </c>
      <c r="E21" s="305"/>
      <c r="F21" s="17"/>
      <c r="G21" s="17">
        <v>-7</v>
      </c>
      <c r="H21" s="70" t="s">
        <v>69</v>
      </c>
      <c r="I21" s="323" t="s">
        <v>126</v>
      </c>
      <c r="J21" s="17"/>
      <c r="K21" s="69"/>
      <c r="L21" s="304">
        <v>4</v>
      </c>
      <c r="M21" s="70" t="s">
        <v>68</v>
      </c>
      <c r="N21" s="305"/>
      <c r="O21" s="17"/>
      <c r="P21" s="17">
        <v>-7</v>
      </c>
      <c r="Q21" s="70" t="s">
        <v>61</v>
      </c>
      <c r="R21" s="323" t="s">
        <v>126</v>
      </c>
      <c r="S21" s="51"/>
      <c r="V21" s="51"/>
    </row>
    <row r="22" spans="1:22" ht="12.95" customHeight="1" x14ac:dyDescent="0.25">
      <c r="A22" s="17">
        <v>8</v>
      </c>
      <c r="B22" s="70" t="s">
        <v>69</v>
      </c>
      <c r="C22" s="305"/>
      <c r="D22" s="17"/>
      <c r="E22" s="18"/>
      <c r="F22" s="17"/>
      <c r="G22" s="17"/>
      <c r="H22" s="17"/>
      <c r="I22" s="323"/>
      <c r="J22" s="17">
        <v>8</v>
      </c>
      <c r="K22" s="70" t="s">
        <v>68</v>
      </c>
      <c r="L22" s="305"/>
      <c r="M22" s="17"/>
      <c r="N22" s="18"/>
      <c r="O22" s="17"/>
      <c r="P22" s="17"/>
      <c r="Q22" s="17"/>
      <c r="R22" s="323"/>
      <c r="S22" s="51"/>
      <c r="V22" s="51"/>
    </row>
    <row r="23" spans="1:22" ht="12.95" customHeight="1" x14ac:dyDescent="0.25">
      <c r="A23" s="17"/>
      <c r="B23" s="51"/>
      <c r="C23" s="63"/>
      <c r="D23" s="17"/>
      <c r="E23" s="18"/>
      <c r="F23" s="17"/>
      <c r="G23" s="17">
        <v>-5</v>
      </c>
      <c r="H23" s="70" t="s">
        <v>70</v>
      </c>
      <c r="I23" s="323" t="s">
        <v>127</v>
      </c>
      <c r="J23" s="17"/>
      <c r="K23" s="51"/>
      <c r="L23" s="63"/>
      <c r="M23" s="17"/>
      <c r="N23" s="18"/>
      <c r="O23" s="17"/>
      <c r="P23" s="17">
        <v>-5</v>
      </c>
      <c r="Q23" s="70" t="s">
        <v>63</v>
      </c>
      <c r="R23" s="323" t="s">
        <v>127</v>
      </c>
      <c r="S23" s="2"/>
      <c r="V23" s="2"/>
    </row>
    <row r="24" spans="1:22" ht="12.95" customHeight="1" x14ac:dyDescent="0.25">
      <c r="A24" s="17"/>
      <c r="B24" s="51"/>
      <c r="C24" s="63"/>
      <c r="D24" s="17"/>
      <c r="E24" s="18"/>
      <c r="F24" s="17"/>
      <c r="G24" s="17"/>
      <c r="H24" s="17"/>
      <c r="I24" s="323"/>
      <c r="J24" s="17"/>
      <c r="K24" s="51"/>
      <c r="L24" s="63"/>
      <c r="M24" s="17"/>
      <c r="N24" s="18"/>
      <c r="O24" s="17"/>
      <c r="P24" s="17"/>
      <c r="Q24" s="17"/>
      <c r="R24" s="323"/>
    </row>
    <row r="25" spans="1:22" ht="12.95" customHeight="1" x14ac:dyDescent="0.25">
      <c r="A25" s="17"/>
      <c r="B25" s="51"/>
      <c r="C25" s="63"/>
      <c r="D25" s="17"/>
      <c r="E25" s="18"/>
      <c r="F25" s="17"/>
      <c r="G25" s="17">
        <v>-6</v>
      </c>
      <c r="H25" s="70" t="s">
        <v>20</v>
      </c>
      <c r="I25" s="323" t="s">
        <v>127</v>
      </c>
      <c r="J25" s="17"/>
      <c r="K25" s="51"/>
      <c r="L25" s="63"/>
      <c r="M25" s="17"/>
      <c r="N25" s="18"/>
      <c r="O25" s="17"/>
      <c r="P25" s="17">
        <v>-6</v>
      </c>
      <c r="Q25" s="70" t="s">
        <v>65</v>
      </c>
      <c r="R25" s="323" t="s">
        <v>127</v>
      </c>
    </row>
    <row r="26" spans="1:22" ht="12.95" customHeight="1" x14ac:dyDescent="0.25">
      <c r="A26" s="17"/>
      <c r="B26" s="51"/>
      <c r="C26" s="63"/>
      <c r="D26" s="17"/>
      <c r="E26" s="18"/>
      <c r="F26" s="17"/>
      <c r="G26" s="17"/>
      <c r="H26" s="17"/>
      <c r="I26" s="323"/>
      <c r="J26" s="17"/>
      <c r="K26" s="51"/>
      <c r="L26" s="63"/>
      <c r="M26" s="17"/>
      <c r="N26" s="18"/>
      <c r="O26" s="17"/>
      <c r="P26" s="17"/>
      <c r="Q26" s="17"/>
      <c r="R26" s="323"/>
    </row>
    <row r="27" spans="1:22" ht="12.95" customHeight="1" x14ac:dyDescent="0.25">
      <c r="A27" s="58"/>
      <c r="B27" s="51"/>
      <c r="C27" s="27">
        <v>-1</v>
      </c>
      <c r="D27" s="70" t="s">
        <v>68</v>
      </c>
      <c r="E27" s="18"/>
      <c r="F27" s="22"/>
      <c r="G27" s="63"/>
      <c r="H27" s="51"/>
      <c r="I27" s="66"/>
      <c r="J27" s="58"/>
      <c r="K27" s="51"/>
      <c r="L27" s="27">
        <v>-1</v>
      </c>
      <c r="M27" s="70" t="s">
        <v>69</v>
      </c>
      <c r="N27" s="18"/>
      <c r="O27" s="22"/>
      <c r="P27" s="63"/>
      <c r="Q27" s="51"/>
      <c r="R27" s="66"/>
    </row>
    <row r="28" spans="1:22" ht="12.95" customHeight="1" x14ac:dyDescent="0.25">
      <c r="A28" s="58"/>
      <c r="B28" s="25"/>
      <c r="C28" s="27"/>
      <c r="D28" s="21"/>
      <c r="E28" s="60">
        <v>8</v>
      </c>
      <c r="F28" s="70" t="s">
        <v>68</v>
      </c>
      <c r="G28" s="63"/>
      <c r="H28" s="22"/>
      <c r="I28" s="66"/>
      <c r="J28" s="58"/>
      <c r="K28" s="25"/>
      <c r="L28" s="27"/>
      <c r="M28" s="21"/>
      <c r="N28" s="60">
        <v>8</v>
      </c>
      <c r="O28" s="70" t="s">
        <v>70</v>
      </c>
      <c r="P28" s="63"/>
      <c r="Q28" s="22"/>
      <c r="R28" s="66"/>
    </row>
    <row r="29" spans="1:22" ht="12.95" customHeight="1" x14ac:dyDescent="0.25">
      <c r="A29" s="58"/>
      <c r="B29" s="51"/>
      <c r="C29" s="27">
        <v>-2</v>
      </c>
      <c r="D29" s="70" t="s">
        <v>104</v>
      </c>
      <c r="E29" s="61"/>
      <c r="F29" s="17"/>
      <c r="G29" s="320">
        <v>10</v>
      </c>
      <c r="H29" s="56"/>
      <c r="I29" s="62"/>
      <c r="J29" s="58"/>
      <c r="K29" s="51"/>
      <c r="L29" s="27">
        <v>-2</v>
      </c>
      <c r="M29" s="70" t="s">
        <v>70</v>
      </c>
      <c r="N29" s="61"/>
      <c r="O29" s="17"/>
      <c r="P29" s="320">
        <v>10</v>
      </c>
      <c r="Q29" s="56"/>
      <c r="R29" s="62"/>
    </row>
    <row r="30" spans="1:22" ht="12.95" customHeight="1" x14ac:dyDescent="0.25">
      <c r="A30" s="58"/>
      <c r="B30" s="25"/>
      <c r="C30" s="27"/>
      <c r="D30" s="20"/>
      <c r="E30" s="18"/>
      <c r="F30" s="51"/>
      <c r="G30" s="321"/>
      <c r="H30" s="70" t="s">
        <v>68</v>
      </c>
      <c r="I30" s="323" t="s">
        <v>128</v>
      </c>
      <c r="J30" s="58"/>
      <c r="K30" s="25"/>
      <c r="L30" s="27"/>
      <c r="M30" s="20"/>
      <c r="N30" s="18"/>
      <c r="O30" s="51"/>
      <c r="P30" s="321"/>
      <c r="Q30" s="71" t="s">
        <v>64</v>
      </c>
      <c r="R30" s="323" t="s">
        <v>128</v>
      </c>
    </row>
    <row r="31" spans="1:22" ht="12.95" customHeight="1" x14ac:dyDescent="0.25">
      <c r="A31" s="58"/>
      <c r="B31" s="51"/>
      <c r="C31" s="27">
        <v>-3</v>
      </c>
      <c r="D31" s="70" t="s">
        <v>21</v>
      </c>
      <c r="E31" s="18"/>
      <c r="F31" s="22"/>
      <c r="G31" s="321"/>
      <c r="H31" s="57"/>
      <c r="I31" s="323"/>
      <c r="J31" s="58"/>
      <c r="K31" s="51"/>
      <c r="L31" s="27">
        <v>-3</v>
      </c>
      <c r="M31" s="70" t="s">
        <v>21</v>
      </c>
      <c r="N31" s="18"/>
      <c r="O31" s="22"/>
      <c r="P31" s="321"/>
      <c r="Q31" s="57"/>
      <c r="R31" s="323"/>
    </row>
    <row r="32" spans="1:22" ht="12.95" customHeight="1" x14ac:dyDescent="0.25">
      <c r="A32" s="58"/>
      <c r="B32" s="25"/>
      <c r="C32" s="27"/>
      <c r="D32" s="21"/>
      <c r="E32" s="60">
        <v>9</v>
      </c>
      <c r="F32" s="70" t="s">
        <v>65</v>
      </c>
      <c r="G32" s="322"/>
      <c r="H32" s="56"/>
      <c r="I32" s="66"/>
      <c r="J32" s="58"/>
      <c r="K32" s="25"/>
      <c r="L32" s="27"/>
      <c r="M32" s="21"/>
      <c r="N32" s="60">
        <v>9</v>
      </c>
      <c r="O32" s="71" t="s">
        <v>64</v>
      </c>
      <c r="P32" s="322"/>
      <c r="Q32" s="56"/>
      <c r="R32" s="66"/>
    </row>
    <row r="33" spans="1:18" ht="12.95" customHeight="1" x14ac:dyDescent="0.25">
      <c r="A33" s="58"/>
      <c r="B33" s="51"/>
      <c r="C33" s="27">
        <v>-4</v>
      </c>
      <c r="D33" s="70" t="s">
        <v>65</v>
      </c>
      <c r="E33" s="61"/>
      <c r="F33" s="17"/>
      <c r="G33" s="63"/>
      <c r="H33" s="22"/>
      <c r="I33" s="62"/>
      <c r="J33" s="58"/>
      <c r="K33" s="51"/>
      <c r="L33" s="27">
        <v>-4</v>
      </c>
      <c r="M33" s="71" t="s">
        <v>64</v>
      </c>
      <c r="N33" s="61"/>
      <c r="O33" s="17"/>
      <c r="P33" s="63"/>
      <c r="Q33" s="22"/>
      <c r="R33" s="62"/>
    </row>
    <row r="34" spans="1:18" ht="12.95" customHeight="1" x14ac:dyDescent="0.25">
      <c r="A34" s="58"/>
      <c r="B34" s="51"/>
      <c r="C34" s="27"/>
      <c r="D34" s="51"/>
      <c r="E34" s="63"/>
      <c r="F34" s="17"/>
      <c r="G34" s="63">
        <v>-10</v>
      </c>
      <c r="H34" s="70" t="s">
        <v>65</v>
      </c>
      <c r="I34" s="323" t="s">
        <v>129</v>
      </c>
      <c r="J34" s="58"/>
      <c r="K34" s="51"/>
      <c r="L34" s="27"/>
      <c r="M34" s="51"/>
      <c r="N34" s="63"/>
      <c r="O34" s="17"/>
      <c r="P34" s="63">
        <v>-10</v>
      </c>
      <c r="Q34" s="70" t="s">
        <v>70</v>
      </c>
      <c r="R34" s="323" t="s">
        <v>129</v>
      </c>
    </row>
    <row r="35" spans="1:18" ht="12.95" customHeight="1" x14ac:dyDescent="0.25">
      <c r="A35" s="27"/>
      <c r="B35" s="25"/>
      <c r="C35" s="63"/>
      <c r="D35" s="17"/>
      <c r="E35" s="18">
        <v>-8</v>
      </c>
      <c r="F35" s="70" t="s">
        <v>104</v>
      </c>
      <c r="G35" s="22"/>
      <c r="H35" s="17"/>
      <c r="I35" s="323"/>
      <c r="J35" s="27"/>
      <c r="K35" s="25"/>
      <c r="L35" s="63"/>
      <c r="M35" s="17"/>
      <c r="N35" s="18">
        <v>-8</v>
      </c>
      <c r="O35" s="70" t="s">
        <v>69</v>
      </c>
      <c r="P35" s="22"/>
      <c r="Q35" s="17"/>
      <c r="R35" s="323"/>
    </row>
    <row r="36" spans="1:18" ht="12.95" customHeight="1" x14ac:dyDescent="0.25">
      <c r="A36" s="27"/>
      <c r="B36" s="22"/>
      <c r="C36" s="63"/>
      <c r="D36" s="51"/>
      <c r="E36" s="18"/>
      <c r="F36" s="23"/>
      <c r="G36" s="320">
        <v>11</v>
      </c>
      <c r="H36" s="70" t="s">
        <v>104</v>
      </c>
      <c r="I36" s="323" t="s">
        <v>130</v>
      </c>
      <c r="J36" s="27"/>
      <c r="K36" s="22"/>
      <c r="L36" s="63"/>
      <c r="M36" s="51"/>
      <c r="N36" s="18"/>
      <c r="O36" s="23"/>
      <c r="P36" s="320">
        <v>11</v>
      </c>
      <c r="Q36" s="70" t="s">
        <v>21</v>
      </c>
      <c r="R36" s="323" t="s">
        <v>130</v>
      </c>
    </row>
    <row r="37" spans="1:18" ht="12.95" customHeight="1" x14ac:dyDescent="0.25">
      <c r="A37" s="27"/>
      <c r="B37" s="51"/>
      <c r="C37" s="63"/>
      <c r="D37" s="22"/>
      <c r="E37" s="18">
        <v>-9</v>
      </c>
      <c r="F37" s="70" t="s">
        <v>21</v>
      </c>
      <c r="G37" s="322"/>
      <c r="H37" s="17"/>
      <c r="I37" s="323"/>
      <c r="J37" s="27"/>
      <c r="K37" s="51"/>
      <c r="L37" s="63"/>
      <c r="M37" s="22"/>
      <c r="N37" s="18">
        <v>-9</v>
      </c>
      <c r="O37" s="70" t="s">
        <v>21</v>
      </c>
      <c r="P37" s="322"/>
      <c r="Q37" s="17"/>
      <c r="R37" s="323"/>
    </row>
    <row r="38" spans="1:18" ht="12.95" customHeight="1" x14ac:dyDescent="0.25">
      <c r="A38" s="27"/>
      <c r="B38" s="51"/>
      <c r="C38" s="63"/>
      <c r="D38" s="22"/>
      <c r="E38" s="18"/>
      <c r="F38" s="51"/>
      <c r="G38" s="63">
        <v>-11</v>
      </c>
      <c r="H38" s="70" t="s">
        <v>21</v>
      </c>
      <c r="I38" s="323" t="s">
        <v>131</v>
      </c>
      <c r="J38" s="27"/>
      <c r="K38" s="51"/>
      <c r="L38" s="63"/>
      <c r="M38" s="22"/>
      <c r="N38" s="18"/>
      <c r="O38" s="51"/>
      <c r="P38" s="63">
        <v>-11</v>
      </c>
      <c r="Q38" s="70" t="s">
        <v>69</v>
      </c>
      <c r="R38" s="323" t="s">
        <v>131</v>
      </c>
    </row>
    <row r="39" spans="1:18" ht="12.95" customHeight="1" x14ac:dyDescent="0.25">
      <c r="A39" s="28"/>
      <c r="B39" s="20"/>
      <c r="C39" s="18"/>
      <c r="D39" s="17"/>
      <c r="E39" s="18"/>
      <c r="F39" s="17"/>
      <c r="G39" s="17"/>
      <c r="H39" s="17"/>
      <c r="I39" s="323"/>
      <c r="J39" s="28"/>
      <c r="K39" s="20"/>
      <c r="L39" s="18"/>
      <c r="M39" s="17"/>
      <c r="N39" s="18"/>
      <c r="O39" s="17"/>
      <c r="P39" s="17"/>
      <c r="Q39" s="17"/>
      <c r="R39" s="323"/>
    </row>
    <row r="40" spans="1:18" ht="12.95" customHeight="1" x14ac:dyDescent="0.25">
      <c r="A40" s="28"/>
      <c r="B40" s="20"/>
      <c r="C40" s="18"/>
      <c r="D40" s="17"/>
      <c r="E40" s="18"/>
      <c r="F40" s="17"/>
      <c r="G40" s="17"/>
      <c r="H40" s="17"/>
      <c r="I40" s="66"/>
      <c r="J40" s="28"/>
      <c r="K40" s="20"/>
      <c r="L40" s="18"/>
      <c r="M40" s="17"/>
      <c r="N40" s="18"/>
      <c r="O40" s="17"/>
      <c r="P40" s="17"/>
      <c r="Q40" s="17"/>
      <c r="R40" s="66"/>
    </row>
    <row r="41" spans="1:18" ht="12.95" customHeight="1" x14ac:dyDescent="0.25">
      <c r="A41" s="28"/>
      <c r="B41" s="20"/>
      <c r="C41" s="18"/>
      <c r="D41" s="17"/>
      <c r="E41" s="18"/>
      <c r="F41" s="17"/>
      <c r="G41" s="17"/>
      <c r="H41" s="17"/>
      <c r="I41" s="66"/>
      <c r="J41" s="28"/>
      <c r="K41" s="20"/>
      <c r="L41" s="18"/>
      <c r="M41" s="17"/>
      <c r="N41" s="18"/>
      <c r="O41" s="17"/>
      <c r="P41" s="17"/>
      <c r="Q41" s="17"/>
      <c r="R41" s="66"/>
    </row>
    <row r="42" spans="1:18" ht="12.95" customHeight="1" x14ac:dyDescent="0.25">
      <c r="A42" s="28"/>
      <c r="B42" s="319" t="s">
        <v>123</v>
      </c>
      <c r="C42" s="319"/>
      <c r="D42" s="319"/>
      <c r="E42" s="319"/>
      <c r="F42" s="319"/>
      <c r="G42" s="319"/>
      <c r="H42" s="319"/>
      <c r="I42" s="62"/>
      <c r="J42" s="28"/>
      <c r="K42" s="319" t="s">
        <v>140</v>
      </c>
      <c r="L42" s="319"/>
      <c r="M42" s="319"/>
      <c r="N42" s="319"/>
      <c r="O42" s="319"/>
      <c r="P42" s="319"/>
      <c r="Q42" s="319"/>
      <c r="R42" s="62"/>
    </row>
    <row r="43" spans="1:18" ht="12.95" customHeight="1" x14ac:dyDescent="0.25">
      <c r="A43" s="17">
        <v>1</v>
      </c>
      <c r="B43" s="70" t="s">
        <v>67</v>
      </c>
      <c r="C43" s="18"/>
      <c r="D43" s="17"/>
      <c r="E43" s="18"/>
      <c r="F43" s="18"/>
      <c r="G43" s="18"/>
      <c r="H43" s="18"/>
      <c r="I43" s="308"/>
      <c r="J43" s="17">
        <v>1</v>
      </c>
      <c r="K43" s="70" t="s">
        <v>20</v>
      </c>
      <c r="L43" s="18"/>
      <c r="M43" s="17"/>
      <c r="N43" s="18"/>
      <c r="O43" s="18"/>
      <c r="P43" s="18"/>
      <c r="Q43" s="18"/>
      <c r="R43" s="308"/>
    </row>
    <row r="44" spans="1:18" ht="12.95" customHeight="1" x14ac:dyDescent="0.25">
      <c r="A44" s="17"/>
      <c r="B44" s="69"/>
      <c r="C44" s="304">
        <v>1</v>
      </c>
      <c r="D44" s="70" t="s">
        <v>67</v>
      </c>
      <c r="E44" s="18"/>
      <c r="F44" s="22"/>
      <c r="G44" s="22"/>
      <c r="H44" s="22"/>
      <c r="I44" s="308"/>
      <c r="J44" s="17"/>
      <c r="K44" s="69"/>
      <c r="L44" s="304">
        <v>1</v>
      </c>
      <c r="M44" s="70" t="s">
        <v>20</v>
      </c>
      <c r="N44" s="18"/>
      <c r="O44" s="22"/>
      <c r="P44" s="22"/>
      <c r="Q44" s="22"/>
      <c r="R44" s="308"/>
    </row>
    <row r="45" spans="1:18" ht="12.95" customHeight="1" x14ac:dyDescent="0.25">
      <c r="A45" s="17">
        <v>2</v>
      </c>
      <c r="B45" s="70" t="s">
        <v>62</v>
      </c>
      <c r="C45" s="305"/>
      <c r="D45" s="23"/>
      <c r="E45" s="304">
        <v>5</v>
      </c>
      <c r="F45" s="22"/>
      <c r="G45" s="22"/>
      <c r="H45" s="22"/>
      <c r="I45" s="62"/>
      <c r="J45" s="17">
        <v>2</v>
      </c>
      <c r="K45" s="70" t="s">
        <v>103</v>
      </c>
      <c r="L45" s="305"/>
      <c r="M45" s="23"/>
      <c r="N45" s="304">
        <v>5</v>
      </c>
      <c r="O45" s="22"/>
      <c r="P45" s="22"/>
      <c r="Q45" s="22"/>
      <c r="R45" s="62"/>
    </row>
    <row r="46" spans="1:18" ht="12.95" customHeight="1" x14ac:dyDescent="0.25">
      <c r="A46" s="17"/>
      <c r="B46" s="68"/>
      <c r="C46" s="18"/>
      <c r="D46" s="22"/>
      <c r="E46" s="306"/>
      <c r="F46" s="70" t="s">
        <v>67</v>
      </c>
      <c r="G46" s="48"/>
      <c r="H46" s="48"/>
      <c r="I46" s="46"/>
      <c r="J46" s="17"/>
      <c r="K46" s="68"/>
      <c r="L46" s="18"/>
      <c r="M46" s="22"/>
      <c r="N46" s="306"/>
      <c r="O46" s="70" t="s">
        <v>20</v>
      </c>
      <c r="P46" s="48"/>
      <c r="Q46" s="48"/>
      <c r="R46" s="46"/>
    </row>
    <row r="47" spans="1:18" ht="12.95" customHeight="1" x14ac:dyDescent="0.25">
      <c r="A47" s="17">
        <v>3</v>
      </c>
      <c r="B47" s="70" t="s">
        <v>105</v>
      </c>
      <c r="C47" s="63"/>
      <c r="D47" s="22"/>
      <c r="E47" s="306"/>
      <c r="F47" s="23"/>
      <c r="G47" s="320">
        <v>7</v>
      </c>
      <c r="H47" s="56"/>
      <c r="I47" s="47"/>
      <c r="J47" s="17">
        <v>3</v>
      </c>
      <c r="K47" s="70" t="s">
        <v>106</v>
      </c>
      <c r="L47" s="63"/>
      <c r="M47" s="22"/>
      <c r="N47" s="306"/>
      <c r="O47" s="23"/>
      <c r="P47" s="320">
        <v>7</v>
      </c>
      <c r="Q47" s="56"/>
      <c r="R47" s="47"/>
    </row>
    <row r="48" spans="1:18" ht="12.95" customHeight="1" x14ac:dyDescent="0.25">
      <c r="A48" s="17"/>
      <c r="B48" s="69"/>
      <c r="C48" s="304">
        <v>2</v>
      </c>
      <c r="D48" s="70" t="s">
        <v>30</v>
      </c>
      <c r="E48" s="305"/>
      <c r="F48" s="22"/>
      <c r="G48" s="321"/>
      <c r="H48" s="56"/>
      <c r="I48" s="47"/>
      <c r="J48" s="17"/>
      <c r="K48" s="69"/>
      <c r="L48" s="304">
        <v>2</v>
      </c>
      <c r="M48" s="70" t="s">
        <v>104</v>
      </c>
      <c r="N48" s="305"/>
      <c r="O48" s="22"/>
      <c r="P48" s="321"/>
      <c r="Q48" s="56"/>
      <c r="R48" s="47"/>
    </row>
    <row r="49" spans="1:19" ht="12.95" customHeight="1" x14ac:dyDescent="0.25">
      <c r="A49" s="17">
        <v>4</v>
      </c>
      <c r="B49" s="70" t="s">
        <v>30</v>
      </c>
      <c r="C49" s="305"/>
      <c r="D49" s="17"/>
      <c r="E49" s="18"/>
      <c r="F49" s="22"/>
      <c r="G49" s="321"/>
      <c r="H49" s="56"/>
      <c r="I49" s="47"/>
      <c r="J49" s="17">
        <v>4</v>
      </c>
      <c r="K49" s="70" t="s">
        <v>104</v>
      </c>
      <c r="L49" s="305"/>
      <c r="M49" s="17"/>
      <c r="N49" s="18"/>
      <c r="O49" s="22"/>
      <c r="P49" s="321"/>
      <c r="Q49" s="56"/>
      <c r="R49" s="47"/>
    </row>
    <row r="50" spans="1:19" ht="12.95" customHeight="1" x14ac:dyDescent="0.25">
      <c r="A50" s="17"/>
      <c r="B50" s="68"/>
      <c r="C50" s="18"/>
      <c r="D50" s="17"/>
      <c r="E50" s="18"/>
      <c r="F50" s="22"/>
      <c r="G50" s="321"/>
      <c r="H50" s="70" t="s">
        <v>67</v>
      </c>
      <c r="I50" s="323" t="s">
        <v>132</v>
      </c>
      <c r="J50" s="17"/>
      <c r="K50" s="68"/>
      <c r="L50" s="18"/>
      <c r="M50" s="17"/>
      <c r="N50" s="18"/>
      <c r="O50" s="22"/>
      <c r="P50" s="321"/>
      <c r="Q50" s="70" t="s">
        <v>67</v>
      </c>
      <c r="R50" s="323" t="s">
        <v>132</v>
      </c>
    </row>
    <row r="51" spans="1:19" ht="12.95" customHeight="1" x14ac:dyDescent="0.25">
      <c r="A51" s="17">
        <v>5</v>
      </c>
      <c r="B51" s="70" t="s">
        <v>63</v>
      </c>
      <c r="C51" s="18"/>
      <c r="D51" s="17"/>
      <c r="E51" s="18"/>
      <c r="F51" s="22"/>
      <c r="G51" s="321"/>
      <c r="H51" s="56"/>
      <c r="I51" s="323"/>
      <c r="J51" s="17">
        <v>5</v>
      </c>
      <c r="K51" s="70" t="s">
        <v>67</v>
      </c>
      <c r="L51" s="18"/>
      <c r="M51" s="17"/>
      <c r="N51" s="18"/>
      <c r="O51" s="22"/>
      <c r="P51" s="321"/>
      <c r="Q51" s="56"/>
      <c r="R51" s="323"/>
    </row>
    <row r="52" spans="1:19" ht="12.95" customHeight="1" x14ac:dyDescent="0.25">
      <c r="A52" s="17"/>
      <c r="B52" s="68"/>
      <c r="C52" s="304">
        <v>3</v>
      </c>
      <c r="D52" s="70" t="s">
        <v>63</v>
      </c>
      <c r="E52" s="18"/>
      <c r="F52" s="22"/>
      <c r="G52" s="321"/>
      <c r="H52" s="56"/>
      <c r="I52" s="47"/>
      <c r="J52" s="17"/>
      <c r="K52" s="68"/>
      <c r="L52" s="304">
        <v>3</v>
      </c>
      <c r="M52" s="70" t="s">
        <v>67</v>
      </c>
      <c r="N52" s="18"/>
      <c r="O52" s="22"/>
      <c r="P52" s="321"/>
      <c r="Q52" s="56"/>
      <c r="R52" s="47"/>
    </row>
    <row r="53" spans="1:19" ht="12.95" customHeight="1" x14ac:dyDescent="0.25">
      <c r="A53" s="17">
        <v>6</v>
      </c>
      <c r="B53" s="70" t="s">
        <v>103</v>
      </c>
      <c r="C53" s="305"/>
      <c r="D53" s="23"/>
      <c r="E53" s="304">
        <v>6</v>
      </c>
      <c r="F53" s="22"/>
      <c r="G53" s="321"/>
      <c r="H53" s="56"/>
      <c r="I53" s="47"/>
      <c r="J53" s="17">
        <v>6</v>
      </c>
      <c r="K53" s="70" t="s">
        <v>30</v>
      </c>
      <c r="L53" s="305"/>
      <c r="M53" s="23"/>
      <c r="N53" s="304">
        <v>6</v>
      </c>
      <c r="O53" s="22"/>
      <c r="P53" s="321"/>
      <c r="Q53" s="56"/>
      <c r="R53" s="47"/>
    </row>
    <row r="54" spans="1:19" ht="12.95" customHeight="1" x14ac:dyDescent="0.25">
      <c r="A54" s="17"/>
      <c r="B54" s="68"/>
      <c r="C54" s="18"/>
      <c r="D54" s="22"/>
      <c r="E54" s="306"/>
      <c r="F54" s="70" t="s">
        <v>63</v>
      </c>
      <c r="G54" s="322"/>
      <c r="H54" s="57"/>
      <c r="I54" s="47"/>
      <c r="J54" s="17"/>
      <c r="K54" s="68"/>
      <c r="L54" s="18"/>
      <c r="M54" s="22"/>
      <c r="N54" s="306"/>
      <c r="O54" s="70" t="s">
        <v>67</v>
      </c>
      <c r="P54" s="322"/>
      <c r="Q54" s="57"/>
      <c r="R54" s="47"/>
    </row>
    <row r="55" spans="1:19" ht="12.95" customHeight="1" x14ac:dyDescent="0.25">
      <c r="A55" s="17">
        <v>7</v>
      </c>
      <c r="B55" s="70" t="s">
        <v>106</v>
      </c>
      <c r="C55" s="63"/>
      <c r="D55" s="22"/>
      <c r="E55" s="306"/>
      <c r="F55" s="17"/>
      <c r="G55" s="17"/>
      <c r="H55" s="17"/>
      <c r="I55" s="62"/>
      <c r="J55" s="17">
        <v>7</v>
      </c>
      <c r="K55" s="70" t="s">
        <v>71</v>
      </c>
      <c r="L55" s="63"/>
      <c r="M55" s="22"/>
      <c r="N55" s="306"/>
      <c r="O55" s="17"/>
      <c r="P55" s="17"/>
      <c r="Q55" s="17"/>
      <c r="R55" s="62"/>
    </row>
    <row r="56" spans="1:19" ht="12.95" customHeight="1" x14ac:dyDescent="0.25">
      <c r="A56" s="17"/>
      <c r="B56" s="69"/>
      <c r="C56" s="304">
        <v>4</v>
      </c>
      <c r="D56" s="70" t="s">
        <v>71</v>
      </c>
      <c r="E56" s="305"/>
      <c r="F56" s="17"/>
      <c r="G56" s="17">
        <v>-7</v>
      </c>
      <c r="H56" s="70" t="s">
        <v>63</v>
      </c>
      <c r="I56" s="323" t="s">
        <v>133</v>
      </c>
      <c r="J56" s="17"/>
      <c r="K56" s="69"/>
      <c r="L56" s="304">
        <v>4</v>
      </c>
      <c r="M56" s="70" t="s">
        <v>105</v>
      </c>
      <c r="N56" s="305"/>
      <c r="O56" s="17"/>
      <c r="P56" s="17">
        <v>-7</v>
      </c>
      <c r="Q56" s="70" t="s">
        <v>20</v>
      </c>
      <c r="R56" s="323" t="s">
        <v>133</v>
      </c>
    </row>
    <row r="57" spans="1:19" ht="12.95" customHeight="1" x14ac:dyDescent="0.25">
      <c r="A57" s="17">
        <v>8</v>
      </c>
      <c r="B57" s="70" t="s">
        <v>71</v>
      </c>
      <c r="C57" s="305"/>
      <c r="D57" s="17"/>
      <c r="E57" s="18"/>
      <c r="F57" s="17"/>
      <c r="G57" s="17"/>
      <c r="H57" s="17"/>
      <c r="I57" s="323"/>
      <c r="J57" s="17">
        <v>8</v>
      </c>
      <c r="K57" s="70" t="s">
        <v>105</v>
      </c>
      <c r="L57" s="305"/>
      <c r="M57" s="17"/>
      <c r="N57" s="18"/>
      <c r="O57" s="17"/>
      <c r="P57" s="17"/>
      <c r="Q57" s="17"/>
      <c r="R57" s="323"/>
    </row>
    <row r="58" spans="1:19" ht="12.95" customHeight="1" x14ac:dyDescent="0.25">
      <c r="A58" s="17"/>
      <c r="B58" s="51"/>
      <c r="C58" s="63"/>
      <c r="D58" s="17"/>
      <c r="E58" s="18">
        <v>-5</v>
      </c>
      <c r="F58" s="70" t="s">
        <v>30</v>
      </c>
      <c r="G58" s="22"/>
      <c r="H58" s="22"/>
      <c r="I58" s="66"/>
      <c r="J58" s="17"/>
      <c r="K58" s="51"/>
      <c r="L58" s="63"/>
      <c r="M58" s="17"/>
      <c r="N58" s="18">
        <v>-5</v>
      </c>
      <c r="O58" s="70" t="s">
        <v>104</v>
      </c>
      <c r="P58" s="22"/>
      <c r="Q58" s="22"/>
      <c r="R58" s="66"/>
      <c r="S58" s="2"/>
    </row>
    <row r="59" spans="1:19" ht="12.95" customHeight="1" x14ac:dyDescent="0.25">
      <c r="A59" s="17"/>
      <c r="B59" s="51"/>
      <c r="C59" s="63"/>
      <c r="D59" s="17"/>
      <c r="E59" s="18"/>
      <c r="F59" s="23"/>
      <c r="G59" s="320">
        <v>8</v>
      </c>
      <c r="H59" s="70" t="s">
        <v>30</v>
      </c>
      <c r="I59" s="323" t="s">
        <v>134</v>
      </c>
      <c r="J59" s="17"/>
      <c r="K59" s="51"/>
      <c r="L59" s="63"/>
      <c r="M59" s="17"/>
      <c r="N59" s="18"/>
      <c r="O59" s="85"/>
      <c r="P59" s="320">
        <v>8</v>
      </c>
      <c r="Q59" s="70" t="s">
        <v>104</v>
      </c>
      <c r="R59" s="323" t="s">
        <v>134</v>
      </c>
      <c r="S59" s="2"/>
    </row>
    <row r="60" spans="1:19" ht="12.95" customHeight="1" x14ac:dyDescent="0.25">
      <c r="A60" s="17"/>
      <c r="B60" s="51"/>
      <c r="C60" s="63"/>
      <c r="D60" s="17"/>
      <c r="E60" s="18">
        <v>-6</v>
      </c>
      <c r="F60" s="70" t="s">
        <v>71</v>
      </c>
      <c r="G60" s="322"/>
      <c r="H60" s="22"/>
      <c r="I60" s="323"/>
      <c r="J60" s="17"/>
      <c r="K60" s="51"/>
      <c r="L60" s="63"/>
      <c r="M60" s="17"/>
      <c r="N60" s="18">
        <v>-6</v>
      </c>
      <c r="O60" s="70" t="s">
        <v>105</v>
      </c>
      <c r="P60" s="322"/>
      <c r="Q60" s="22"/>
      <c r="R60" s="323"/>
      <c r="S60" s="2"/>
    </row>
    <row r="61" spans="1:19" ht="12.95" customHeight="1" x14ac:dyDescent="0.25">
      <c r="A61" s="17"/>
      <c r="B61" s="51"/>
      <c r="C61" s="63"/>
      <c r="D61" s="17"/>
      <c r="E61" s="18"/>
      <c r="F61" s="17"/>
      <c r="G61" s="22">
        <v>-8</v>
      </c>
      <c r="H61" s="70" t="s">
        <v>71</v>
      </c>
      <c r="I61" s="323" t="s">
        <v>135</v>
      </c>
      <c r="J61" s="17"/>
      <c r="K61" s="51"/>
      <c r="L61" s="63"/>
      <c r="M61" s="17"/>
      <c r="N61" s="18"/>
      <c r="O61" s="17"/>
      <c r="P61" s="22">
        <v>-8</v>
      </c>
      <c r="Q61" s="70" t="s">
        <v>105</v>
      </c>
      <c r="R61" s="323" t="s">
        <v>135</v>
      </c>
      <c r="S61" s="2"/>
    </row>
    <row r="62" spans="1:19" ht="12.95" customHeight="1" x14ac:dyDescent="0.25">
      <c r="A62" s="58"/>
      <c r="B62" s="51"/>
      <c r="C62" s="27">
        <v>-1</v>
      </c>
      <c r="D62" s="70" t="s">
        <v>62</v>
      </c>
      <c r="E62" s="18"/>
      <c r="F62" s="22"/>
      <c r="G62" s="63"/>
      <c r="H62" s="49"/>
      <c r="I62" s="323"/>
      <c r="J62" s="58"/>
      <c r="K62" s="51"/>
      <c r="L62" s="27">
        <v>-1</v>
      </c>
      <c r="M62" s="70" t="s">
        <v>103</v>
      </c>
      <c r="N62" s="18"/>
      <c r="O62" s="22"/>
      <c r="P62" s="63"/>
      <c r="Q62" s="49"/>
      <c r="R62" s="323"/>
    </row>
    <row r="63" spans="1:19" ht="12.95" customHeight="1" x14ac:dyDescent="0.25">
      <c r="A63" s="58"/>
      <c r="B63" s="25"/>
      <c r="C63" s="27"/>
      <c r="D63" s="21"/>
      <c r="E63" s="320">
        <v>9</v>
      </c>
      <c r="F63" s="70" t="s">
        <v>105</v>
      </c>
      <c r="G63" s="63"/>
      <c r="H63" s="22"/>
      <c r="I63" s="66"/>
      <c r="J63" s="58"/>
      <c r="K63" s="25"/>
      <c r="L63" s="27"/>
      <c r="M63" s="21"/>
      <c r="N63" s="320">
        <v>9</v>
      </c>
      <c r="O63" s="70" t="s">
        <v>106</v>
      </c>
      <c r="P63" s="63"/>
      <c r="Q63" s="22"/>
      <c r="R63" s="66"/>
    </row>
    <row r="64" spans="1:19" ht="12.95" customHeight="1" x14ac:dyDescent="0.25">
      <c r="A64" s="58"/>
      <c r="B64" s="51"/>
      <c r="C64" s="27">
        <v>-2</v>
      </c>
      <c r="D64" s="70" t="s">
        <v>105</v>
      </c>
      <c r="E64" s="322"/>
      <c r="F64" s="17"/>
      <c r="G64" s="320">
        <v>11</v>
      </c>
      <c r="H64" s="56"/>
      <c r="I64" s="62"/>
      <c r="J64" s="58"/>
      <c r="K64" s="51"/>
      <c r="L64" s="27">
        <v>-2</v>
      </c>
      <c r="M64" s="70" t="s">
        <v>106</v>
      </c>
      <c r="N64" s="322"/>
      <c r="O64" s="17"/>
      <c r="P64" s="320">
        <v>11</v>
      </c>
      <c r="Q64" s="56"/>
      <c r="R64" s="62"/>
    </row>
    <row r="65" spans="1:18" ht="12.95" customHeight="1" x14ac:dyDescent="0.25">
      <c r="A65" s="58"/>
      <c r="B65" s="25"/>
      <c r="C65" s="27"/>
      <c r="D65" s="20"/>
      <c r="E65" s="18"/>
      <c r="F65" s="51"/>
      <c r="G65" s="321"/>
      <c r="H65" s="70" t="s">
        <v>105</v>
      </c>
      <c r="I65" s="323" t="s">
        <v>136</v>
      </c>
      <c r="J65" s="58"/>
      <c r="K65" s="25"/>
      <c r="L65" s="27"/>
      <c r="M65" s="20"/>
      <c r="N65" s="18"/>
      <c r="O65" s="51"/>
      <c r="P65" s="321"/>
      <c r="Q65" s="70" t="s">
        <v>106</v>
      </c>
      <c r="R65" s="323" t="s">
        <v>136</v>
      </c>
    </row>
    <row r="66" spans="1:18" ht="12.95" customHeight="1" x14ac:dyDescent="0.25">
      <c r="A66" s="58"/>
      <c r="B66" s="51"/>
      <c r="C66" s="27">
        <v>-3</v>
      </c>
      <c r="D66" s="70" t="s">
        <v>103</v>
      </c>
      <c r="E66" s="18"/>
      <c r="F66" s="22"/>
      <c r="G66" s="321"/>
      <c r="H66" s="57"/>
      <c r="I66" s="323"/>
      <c r="J66" s="58"/>
      <c r="K66" s="51"/>
      <c r="L66" s="27">
        <v>-3</v>
      </c>
      <c r="M66" s="70" t="s">
        <v>30</v>
      </c>
      <c r="N66" s="18"/>
      <c r="O66" s="22"/>
      <c r="P66" s="321"/>
      <c r="Q66" s="57"/>
      <c r="R66" s="323"/>
    </row>
    <row r="67" spans="1:18" ht="12.95" customHeight="1" x14ac:dyDescent="0.25">
      <c r="A67" s="58"/>
      <c r="B67" s="25"/>
      <c r="C67" s="27"/>
      <c r="D67" s="21"/>
      <c r="E67" s="320">
        <v>10</v>
      </c>
      <c r="F67" s="70" t="s">
        <v>106</v>
      </c>
      <c r="G67" s="322"/>
      <c r="H67" s="56"/>
      <c r="I67" s="66"/>
      <c r="J67" s="58"/>
      <c r="K67" s="25"/>
      <c r="L67" s="27"/>
      <c r="M67" s="21"/>
      <c r="N67" s="320">
        <v>10</v>
      </c>
      <c r="O67" s="70" t="s">
        <v>30</v>
      </c>
      <c r="P67" s="322"/>
      <c r="Q67" s="56"/>
      <c r="R67" s="66"/>
    </row>
    <row r="68" spans="1:18" ht="12.95" customHeight="1" x14ac:dyDescent="0.25">
      <c r="A68" s="58"/>
      <c r="B68" s="51"/>
      <c r="C68" s="27">
        <v>-4</v>
      </c>
      <c r="D68" s="70" t="s">
        <v>106</v>
      </c>
      <c r="E68" s="322"/>
      <c r="F68" s="17"/>
      <c r="G68" s="63"/>
      <c r="H68" s="22"/>
      <c r="I68" s="62"/>
      <c r="J68" s="58"/>
      <c r="K68" s="51"/>
      <c r="L68" s="27">
        <v>-4</v>
      </c>
      <c r="M68" s="70" t="s">
        <v>71</v>
      </c>
      <c r="N68" s="322"/>
      <c r="O68" s="17"/>
      <c r="P68" s="63"/>
      <c r="Q68" s="22"/>
      <c r="R68" s="62"/>
    </row>
    <row r="69" spans="1:18" ht="12.95" customHeight="1" x14ac:dyDescent="0.25">
      <c r="A69" s="58"/>
      <c r="B69" s="51"/>
      <c r="C69" s="27"/>
      <c r="D69" s="51"/>
      <c r="E69" s="63"/>
      <c r="F69" s="17"/>
      <c r="G69" s="63">
        <v>-11</v>
      </c>
      <c r="H69" s="70" t="s">
        <v>106</v>
      </c>
      <c r="I69" s="323" t="s">
        <v>137</v>
      </c>
      <c r="J69" s="58"/>
      <c r="K69" s="51"/>
      <c r="L69" s="27"/>
      <c r="M69" s="51"/>
      <c r="N69" s="63"/>
      <c r="O69" s="17"/>
      <c r="P69" s="63">
        <v>-11</v>
      </c>
      <c r="Q69" s="70" t="s">
        <v>30</v>
      </c>
      <c r="R69" s="323" t="s">
        <v>137</v>
      </c>
    </row>
    <row r="70" spans="1:18" ht="12.95" customHeight="1" x14ac:dyDescent="0.25">
      <c r="A70" s="27"/>
      <c r="B70" s="25"/>
      <c r="C70" s="63"/>
      <c r="D70" s="17"/>
      <c r="E70" s="18">
        <v>-9</v>
      </c>
      <c r="F70" s="70" t="s">
        <v>62</v>
      </c>
      <c r="G70" s="22"/>
      <c r="H70" s="17"/>
      <c r="I70" s="323"/>
      <c r="J70" s="27"/>
      <c r="K70" s="25"/>
      <c r="L70" s="63"/>
      <c r="M70" s="17"/>
      <c r="N70" s="18">
        <v>-9</v>
      </c>
      <c r="O70" s="70" t="s">
        <v>103</v>
      </c>
      <c r="P70" s="22"/>
      <c r="Q70" s="17"/>
      <c r="R70" s="323"/>
    </row>
    <row r="71" spans="1:18" ht="12.95" customHeight="1" x14ac:dyDescent="0.25">
      <c r="A71" s="27"/>
      <c r="B71" s="22"/>
      <c r="C71" s="63"/>
      <c r="D71" s="51"/>
      <c r="E71" s="18"/>
      <c r="F71" s="23"/>
      <c r="G71" s="320">
        <v>12</v>
      </c>
      <c r="H71" s="70" t="s">
        <v>103</v>
      </c>
      <c r="I71" s="323" t="s">
        <v>138</v>
      </c>
      <c r="J71" s="27"/>
      <c r="K71" s="22"/>
      <c r="L71" s="63"/>
      <c r="M71" s="51"/>
      <c r="N71" s="18"/>
      <c r="O71" s="23"/>
      <c r="P71" s="320">
        <v>12</v>
      </c>
      <c r="Q71" s="70" t="s">
        <v>103</v>
      </c>
      <c r="R71" s="323" t="s">
        <v>138</v>
      </c>
    </row>
    <row r="72" spans="1:18" ht="12.95" customHeight="1" x14ac:dyDescent="0.25">
      <c r="A72" s="27"/>
      <c r="B72" s="51"/>
      <c r="C72" s="63"/>
      <c r="D72" s="22"/>
      <c r="E72" s="18">
        <v>-10</v>
      </c>
      <c r="F72" s="70" t="s">
        <v>103</v>
      </c>
      <c r="G72" s="322"/>
      <c r="H72" s="17"/>
      <c r="I72" s="323"/>
      <c r="J72" s="27"/>
      <c r="K72" s="51"/>
      <c r="L72" s="63"/>
      <c r="M72" s="22"/>
      <c r="N72" s="18">
        <v>-10</v>
      </c>
      <c r="O72" s="70" t="s">
        <v>71</v>
      </c>
      <c r="P72" s="322"/>
      <c r="Q72" s="17"/>
      <c r="R72" s="323"/>
    </row>
    <row r="73" spans="1:18" ht="12.95" customHeight="1" x14ac:dyDescent="0.25">
      <c r="A73" s="27"/>
      <c r="B73" s="51"/>
      <c r="C73" s="63"/>
      <c r="D73" s="22"/>
      <c r="E73" s="18"/>
      <c r="F73" s="51"/>
      <c r="G73" s="63">
        <v>-12</v>
      </c>
      <c r="H73" s="59"/>
      <c r="I73" s="323" t="s">
        <v>139</v>
      </c>
      <c r="J73" s="27"/>
      <c r="K73" s="51"/>
      <c r="L73" s="63"/>
      <c r="M73" s="22"/>
      <c r="N73" s="18"/>
      <c r="O73" s="51"/>
      <c r="P73" s="63">
        <v>-12</v>
      </c>
      <c r="Q73" s="70" t="s">
        <v>71</v>
      </c>
      <c r="R73" s="323" t="s">
        <v>139</v>
      </c>
    </row>
    <row r="74" spans="1:18" ht="12.95" customHeight="1" x14ac:dyDescent="0.25">
      <c r="A74" s="28"/>
      <c r="B74" s="20"/>
      <c r="C74" s="18"/>
      <c r="D74" s="17"/>
      <c r="E74" s="18"/>
      <c r="F74" s="17"/>
      <c r="G74" s="17"/>
      <c r="H74" s="17"/>
      <c r="I74" s="323"/>
      <c r="J74" s="28"/>
      <c r="K74" s="20"/>
      <c r="L74" s="18"/>
      <c r="M74" s="17"/>
      <c r="N74" s="18"/>
      <c r="O74" s="17"/>
      <c r="P74" s="17"/>
      <c r="Q74" s="17"/>
      <c r="R74" s="323"/>
    </row>
    <row r="75" spans="1:18" ht="12.95" customHeight="1" x14ac:dyDescent="0.25">
      <c r="A75" s="28"/>
      <c r="B75" s="20"/>
      <c r="C75" s="18"/>
      <c r="D75" s="17"/>
      <c r="E75" s="18"/>
      <c r="F75" s="17"/>
      <c r="G75" s="17"/>
      <c r="H75" s="17"/>
      <c r="I75" s="67"/>
      <c r="J75" s="28"/>
      <c r="K75" s="20"/>
      <c r="L75" s="18"/>
      <c r="M75" s="17"/>
      <c r="N75" s="18"/>
      <c r="O75" s="17"/>
      <c r="P75" s="17"/>
      <c r="Q75" s="17"/>
      <c r="R75" s="67"/>
    </row>
    <row r="76" spans="1:18" ht="12.95" customHeight="1" x14ac:dyDescent="0.25">
      <c r="B76" s="81" t="s">
        <v>98</v>
      </c>
      <c r="C76" s="81"/>
      <c r="D76" s="81"/>
      <c r="E76" s="81"/>
      <c r="F76" s="81"/>
      <c r="G76" s="81"/>
      <c r="H76" s="81"/>
      <c r="I76" s="82"/>
      <c r="J76" s="83"/>
      <c r="K76" s="81" t="s">
        <v>98</v>
      </c>
      <c r="L76" s="81"/>
      <c r="M76" s="81"/>
      <c r="N76" s="81"/>
      <c r="O76" s="81"/>
      <c r="P76" s="81"/>
      <c r="Q76" s="81"/>
      <c r="R76" s="45"/>
    </row>
    <row r="77" spans="1:18" ht="12.95" customHeight="1" x14ac:dyDescent="0.25">
      <c r="B77" s="81" t="s">
        <v>99</v>
      </c>
      <c r="C77" s="81"/>
      <c r="D77" s="81"/>
      <c r="E77" s="81"/>
      <c r="F77" s="81"/>
      <c r="G77" s="81"/>
      <c r="H77" s="81"/>
      <c r="I77" s="82"/>
      <c r="J77" s="83"/>
      <c r="K77" s="81" t="s">
        <v>99</v>
      </c>
      <c r="L77" s="81"/>
      <c r="M77" s="81"/>
      <c r="N77" s="81"/>
      <c r="O77" s="81"/>
      <c r="P77" s="81"/>
      <c r="Q77" s="81"/>
      <c r="R77" s="45"/>
    </row>
    <row r="78" spans="1:18" ht="12.95" customHeight="1" x14ac:dyDescent="0.25">
      <c r="B78" s="11"/>
      <c r="D78" s="84"/>
      <c r="E78" s="84"/>
      <c r="F78" s="84"/>
      <c r="G78" s="84"/>
      <c r="H78" s="84"/>
      <c r="I78" s="84"/>
    </row>
    <row r="79" spans="1:18" ht="12.95" customHeight="1" x14ac:dyDescent="0.25"/>
  </sheetData>
  <mergeCells count="88">
    <mergeCell ref="E63:E64"/>
    <mergeCell ref="E67:E68"/>
    <mergeCell ref="P59:P60"/>
    <mergeCell ref="R59:R60"/>
    <mergeCell ref="R61:R62"/>
    <mergeCell ref="N63:N64"/>
    <mergeCell ref="N67:N68"/>
    <mergeCell ref="P64:P67"/>
    <mergeCell ref="R65:R66"/>
    <mergeCell ref="G59:G60"/>
    <mergeCell ref="I59:I60"/>
    <mergeCell ref="I61:I62"/>
    <mergeCell ref="R69:R70"/>
    <mergeCell ref="P71:P72"/>
    <mergeCell ref="R71:R72"/>
    <mergeCell ref="G64:G67"/>
    <mergeCell ref="I65:I66"/>
    <mergeCell ref="I69:I70"/>
    <mergeCell ref="G71:G72"/>
    <mergeCell ref="I71:I72"/>
    <mergeCell ref="R34:R35"/>
    <mergeCell ref="R38:R39"/>
    <mergeCell ref="P36:P37"/>
    <mergeCell ref="R36:R37"/>
    <mergeCell ref="N53:N56"/>
    <mergeCell ref="K42:Q42"/>
    <mergeCell ref="R43:R44"/>
    <mergeCell ref="R50:R51"/>
    <mergeCell ref="R23:R24"/>
    <mergeCell ref="R25:R26"/>
    <mergeCell ref="G29:G32"/>
    <mergeCell ref="I23:I24"/>
    <mergeCell ref="I25:I26"/>
    <mergeCell ref="I30:I31"/>
    <mergeCell ref="P29:P32"/>
    <mergeCell ref="R30:R31"/>
    <mergeCell ref="I73:I74"/>
    <mergeCell ref="R73:R74"/>
    <mergeCell ref="I56:I57"/>
    <mergeCell ref="L56:L57"/>
    <mergeCell ref="B42:H42"/>
    <mergeCell ref="R56:R57"/>
    <mergeCell ref="C44:C45"/>
    <mergeCell ref="L44:L45"/>
    <mergeCell ref="E45:E48"/>
    <mergeCell ref="N45:N48"/>
    <mergeCell ref="G47:G54"/>
    <mergeCell ref="C48:C49"/>
    <mergeCell ref="L48:L49"/>
    <mergeCell ref="P47:P54"/>
    <mergeCell ref="I43:I44"/>
    <mergeCell ref="I50:I51"/>
    <mergeCell ref="C52:C53"/>
    <mergeCell ref="L52:L53"/>
    <mergeCell ref="E53:E56"/>
    <mergeCell ref="C56:C57"/>
    <mergeCell ref="L21:L22"/>
    <mergeCell ref="G36:G37"/>
    <mergeCell ref="I34:I35"/>
    <mergeCell ref="I38:I39"/>
    <mergeCell ref="I36:I37"/>
    <mergeCell ref="R21:R22"/>
    <mergeCell ref="C13:C14"/>
    <mergeCell ref="L13:L14"/>
    <mergeCell ref="I15:I16"/>
    <mergeCell ref="R15:R16"/>
    <mergeCell ref="C17:C18"/>
    <mergeCell ref="L17:L18"/>
    <mergeCell ref="E18:E21"/>
    <mergeCell ref="N18:N21"/>
    <mergeCell ref="C21:C22"/>
    <mergeCell ref="I21:I22"/>
    <mergeCell ref="A6:H6"/>
    <mergeCell ref="K6:Q6"/>
    <mergeCell ref="I8:I9"/>
    <mergeCell ref="R8:R9"/>
    <mergeCell ref="C9:C10"/>
    <mergeCell ref="L9:L10"/>
    <mergeCell ref="E10:E13"/>
    <mergeCell ref="N10:N13"/>
    <mergeCell ref="G12:G19"/>
    <mergeCell ref="P12:P19"/>
    <mergeCell ref="A2:H2"/>
    <mergeCell ref="K2:Q2"/>
    <mergeCell ref="A3:H3"/>
    <mergeCell ref="K3:Q3"/>
    <mergeCell ref="A4:H4"/>
    <mergeCell ref="K4:Q4"/>
  </mergeCells>
  <pageMargins left="0.7" right="0.7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"/>
  <sheetViews>
    <sheetView zoomScaleNormal="100" workbookViewId="0">
      <selection activeCell="W112" sqref="W112"/>
    </sheetView>
  </sheetViews>
  <sheetFormatPr defaultColWidth="9.140625" defaultRowHeight="15" x14ac:dyDescent="0.25"/>
  <cols>
    <col min="1" max="1" width="2.85546875" customWidth="1"/>
    <col min="2" max="2" width="14.7109375" customWidth="1"/>
    <col min="3" max="3" width="2.85546875" customWidth="1"/>
    <col min="4" max="4" width="14.7109375" customWidth="1"/>
    <col min="5" max="5" width="2.85546875" customWidth="1"/>
    <col min="6" max="6" width="2.42578125" customWidth="1"/>
    <col min="7" max="7" width="14.7109375" customWidth="1"/>
    <col min="8" max="8" width="2.85546875" customWidth="1"/>
    <col min="9" max="9" width="14.7109375" customWidth="1"/>
    <col min="10" max="10" width="2.85546875" customWidth="1"/>
    <col min="11" max="11" width="2.42578125" customWidth="1"/>
    <col min="12" max="12" width="2.85546875" customWidth="1"/>
    <col min="13" max="13" width="14.7109375" customWidth="1"/>
    <col min="14" max="14" width="2.85546875" customWidth="1"/>
    <col min="15" max="15" width="14.7109375" customWidth="1"/>
    <col min="16" max="16" width="2.85546875" customWidth="1"/>
    <col min="17" max="17" width="2.42578125" customWidth="1"/>
    <col min="18" max="18" width="14.7109375" customWidth="1"/>
    <col min="19" max="19" width="2.85546875" customWidth="1"/>
    <col min="20" max="20" width="14.7109375" customWidth="1"/>
    <col min="21" max="21" width="2.85546875" customWidth="1"/>
  </cols>
  <sheetData>
    <row r="1" spans="1:22" ht="9.9499999999999993" customHeight="1" x14ac:dyDescent="0.25"/>
    <row r="2" spans="1:22" ht="9.9499999999999993" customHeight="1" x14ac:dyDescent="0.25">
      <c r="D2" s="312" t="s">
        <v>74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22" ht="9.9499999999999993" customHeight="1" x14ac:dyDescent="0.25">
      <c r="D3" s="316" t="s">
        <v>146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22" ht="9.9499999999999993" customHeight="1" x14ac:dyDescent="0.25">
      <c r="D4" s="316" t="s">
        <v>145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22" ht="9.9499999999999993" customHeight="1" x14ac:dyDescent="0.25">
      <c r="M5" s="123"/>
    </row>
    <row r="6" spans="1:22" ht="9.9499999999999993" customHeight="1" x14ac:dyDescent="0.25">
      <c r="M6" s="123"/>
    </row>
    <row r="7" spans="1:22" ht="9.9499999999999993" customHeight="1" x14ac:dyDescent="0.25">
      <c r="A7" s="17">
        <v>1</v>
      </c>
      <c r="B7" s="20" t="s">
        <v>148</v>
      </c>
      <c r="C7" s="18"/>
      <c r="D7" s="17"/>
      <c r="E7" s="18"/>
      <c r="F7" s="18"/>
      <c r="G7" s="18" t="s">
        <v>97</v>
      </c>
      <c r="H7" s="325">
        <v>1</v>
      </c>
      <c r="I7" s="17"/>
      <c r="J7" s="95"/>
      <c r="K7" s="19"/>
      <c r="L7" s="17">
        <v>1</v>
      </c>
      <c r="M7" s="20" t="s">
        <v>261</v>
      </c>
      <c r="N7" s="18"/>
      <c r="O7" s="17"/>
      <c r="P7" s="18"/>
      <c r="Q7" s="18"/>
      <c r="R7" s="18" t="s">
        <v>97</v>
      </c>
      <c r="S7" s="325">
        <v>2</v>
      </c>
      <c r="T7" s="17"/>
      <c r="U7" s="95"/>
      <c r="V7" s="19"/>
    </row>
    <row r="8" spans="1:22" ht="9.9499999999999993" customHeight="1" x14ac:dyDescent="0.25">
      <c r="A8" s="17"/>
      <c r="B8" s="21"/>
      <c r="C8" s="304">
        <v>1</v>
      </c>
      <c r="D8" s="20" t="s">
        <v>148</v>
      </c>
      <c r="E8" s="18"/>
      <c r="F8" s="18"/>
      <c r="G8" s="22"/>
      <c r="H8" s="325"/>
      <c r="I8" s="17"/>
      <c r="J8" s="95"/>
      <c r="K8" s="19"/>
      <c r="L8" s="17"/>
      <c r="M8" s="21"/>
      <c r="N8" s="304">
        <v>1</v>
      </c>
      <c r="O8" s="20" t="s">
        <v>261</v>
      </c>
      <c r="P8" s="18"/>
      <c r="Q8" s="18"/>
      <c r="R8" s="22"/>
      <c r="S8" s="325"/>
      <c r="T8" s="17"/>
      <c r="U8" s="95"/>
      <c r="V8" s="19"/>
    </row>
    <row r="9" spans="1:22" ht="9.9499999999999993" customHeight="1" x14ac:dyDescent="0.25">
      <c r="A9" s="17">
        <v>2</v>
      </c>
      <c r="B9" s="87" t="s">
        <v>149</v>
      </c>
      <c r="C9" s="305"/>
      <c r="D9" s="23"/>
      <c r="E9" s="304">
        <v>5</v>
      </c>
      <c r="F9" s="91"/>
      <c r="G9" s="22"/>
      <c r="H9" s="91"/>
      <c r="I9" s="17"/>
      <c r="J9" s="95"/>
      <c r="K9" s="19"/>
      <c r="L9" s="17">
        <v>2</v>
      </c>
      <c r="M9" s="87" t="s">
        <v>156</v>
      </c>
      <c r="N9" s="305"/>
      <c r="O9" s="23"/>
      <c r="P9" s="304">
        <v>5</v>
      </c>
      <c r="Q9" s="91"/>
      <c r="R9" s="22"/>
      <c r="S9" s="91"/>
      <c r="T9" s="17"/>
      <c r="U9" s="95"/>
      <c r="V9" s="19"/>
    </row>
    <row r="10" spans="1:22" ht="9.9499999999999993" customHeight="1" x14ac:dyDescent="0.25">
      <c r="A10" s="17"/>
      <c r="B10" s="20"/>
      <c r="C10" s="18"/>
      <c r="D10" s="22"/>
      <c r="E10" s="306"/>
      <c r="F10" s="91"/>
      <c r="G10" s="20" t="s">
        <v>148</v>
      </c>
      <c r="H10" s="91"/>
      <c r="I10" s="17"/>
      <c r="J10" s="95"/>
      <c r="K10" s="19"/>
      <c r="L10" s="17"/>
      <c r="M10" s="20"/>
      <c r="N10" s="18"/>
      <c r="O10" s="22"/>
      <c r="P10" s="306"/>
      <c r="Q10" s="91"/>
      <c r="R10" s="20" t="s">
        <v>261</v>
      </c>
      <c r="S10" s="91"/>
      <c r="T10" s="17"/>
      <c r="U10" s="95"/>
      <c r="V10" s="19"/>
    </row>
    <row r="11" spans="1:22" ht="9.9499999999999993" customHeight="1" x14ac:dyDescent="0.25">
      <c r="A11" s="17">
        <v>3</v>
      </c>
      <c r="B11" s="87" t="s">
        <v>150</v>
      </c>
      <c r="C11" s="91"/>
      <c r="D11" s="22"/>
      <c r="E11" s="306"/>
      <c r="F11" s="90"/>
      <c r="G11" s="23"/>
      <c r="H11" s="304">
        <v>7</v>
      </c>
      <c r="I11" s="17"/>
      <c r="J11" s="95"/>
      <c r="K11" s="19"/>
      <c r="L11" s="17">
        <v>3</v>
      </c>
      <c r="M11" s="87" t="s">
        <v>157</v>
      </c>
      <c r="N11" s="91"/>
      <c r="O11" s="22"/>
      <c r="P11" s="306"/>
      <c r="Q11" s="90"/>
      <c r="R11" s="23"/>
      <c r="S11" s="304">
        <v>7</v>
      </c>
      <c r="T11" s="17"/>
      <c r="U11" s="95"/>
      <c r="V11" s="19"/>
    </row>
    <row r="12" spans="1:22" ht="9.9499999999999993" customHeight="1" x14ac:dyDescent="0.25">
      <c r="A12" s="17"/>
      <c r="B12" s="21"/>
      <c r="C12" s="304">
        <v>2</v>
      </c>
      <c r="D12" s="87" t="s">
        <v>150</v>
      </c>
      <c r="E12" s="305"/>
      <c r="F12" s="91"/>
      <c r="G12" s="22"/>
      <c r="H12" s="306"/>
      <c r="I12" s="17"/>
      <c r="J12" s="95"/>
      <c r="K12" s="19"/>
      <c r="L12" s="17"/>
      <c r="M12" s="21"/>
      <c r="N12" s="304">
        <v>2</v>
      </c>
      <c r="O12" s="87" t="s">
        <v>158</v>
      </c>
      <c r="P12" s="305"/>
      <c r="Q12" s="91"/>
      <c r="R12" s="22"/>
      <c r="S12" s="306"/>
      <c r="T12" s="17"/>
      <c r="U12" s="95"/>
      <c r="V12" s="19"/>
    </row>
    <row r="13" spans="1:22" ht="9.9499999999999993" customHeight="1" x14ac:dyDescent="0.25">
      <c r="A13" s="17">
        <v>4</v>
      </c>
      <c r="B13" s="87" t="s">
        <v>151</v>
      </c>
      <c r="C13" s="305"/>
      <c r="D13" s="17"/>
      <c r="E13" s="18"/>
      <c r="F13" s="91"/>
      <c r="G13" s="22"/>
      <c r="H13" s="306"/>
      <c r="I13" s="17"/>
      <c r="J13" s="95"/>
      <c r="K13" s="19"/>
      <c r="L13" s="17">
        <v>4</v>
      </c>
      <c r="M13" s="87" t="s">
        <v>158</v>
      </c>
      <c r="N13" s="305"/>
      <c r="O13" s="17"/>
      <c r="P13" s="18"/>
      <c r="Q13" s="91"/>
      <c r="R13" s="22"/>
      <c r="S13" s="306"/>
      <c r="T13" s="17"/>
      <c r="U13" s="95"/>
      <c r="V13" s="19"/>
    </row>
    <row r="14" spans="1:22" ht="9.9499999999999993" customHeight="1" x14ac:dyDescent="0.25">
      <c r="A14" s="17"/>
      <c r="B14" s="20"/>
      <c r="C14" s="18"/>
      <c r="D14" s="17"/>
      <c r="E14" s="18"/>
      <c r="F14" s="91"/>
      <c r="G14" s="22"/>
      <c r="H14" s="306"/>
      <c r="I14" s="20" t="s">
        <v>148</v>
      </c>
      <c r="J14" s="325">
        <v>1</v>
      </c>
      <c r="K14" s="19"/>
      <c r="L14" s="17"/>
      <c r="M14" s="20"/>
      <c r="N14" s="18"/>
      <c r="O14" s="17"/>
      <c r="P14" s="18"/>
      <c r="Q14" s="91"/>
      <c r="R14" s="22"/>
      <c r="S14" s="306"/>
      <c r="T14" s="87" t="s">
        <v>162</v>
      </c>
      <c r="U14" s="325">
        <v>1</v>
      </c>
      <c r="V14" s="19"/>
    </row>
    <row r="15" spans="1:22" ht="9.9499999999999993" customHeight="1" x14ac:dyDescent="0.25">
      <c r="A15" s="17">
        <v>5</v>
      </c>
      <c r="B15" s="20" t="s">
        <v>152</v>
      </c>
      <c r="C15" s="18"/>
      <c r="D15" s="17"/>
      <c r="E15" s="18"/>
      <c r="F15" s="91"/>
      <c r="G15" s="22"/>
      <c r="H15" s="306"/>
      <c r="I15" s="17"/>
      <c r="J15" s="325"/>
      <c r="K15" s="19"/>
      <c r="L15" s="17">
        <v>5</v>
      </c>
      <c r="M15" s="20" t="s">
        <v>159</v>
      </c>
      <c r="N15" s="18"/>
      <c r="O15" s="17"/>
      <c r="P15" s="18"/>
      <c r="Q15" s="91"/>
      <c r="R15" s="22"/>
      <c r="S15" s="306"/>
      <c r="T15" s="17"/>
      <c r="U15" s="325"/>
      <c r="V15" s="19"/>
    </row>
    <row r="16" spans="1:22" ht="9.9499999999999993" customHeight="1" x14ac:dyDescent="0.25">
      <c r="A16" s="17"/>
      <c r="B16" s="21"/>
      <c r="C16" s="304">
        <v>3</v>
      </c>
      <c r="D16" s="20" t="s">
        <v>152</v>
      </c>
      <c r="E16" s="18"/>
      <c r="F16" s="91"/>
      <c r="G16" s="22"/>
      <c r="H16" s="306"/>
      <c r="I16" s="22"/>
      <c r="J16" s="95"/>
      <c r="K16" s="19"/>
      <c r="L16" s="17"/>
      <c r="M16" s="21"/>
      <c r="N16" s="304">
        <v>3</v>
      </c>
      <c r="O16" s="87" t="s">
        <v>160</v>
      </c>
      <c r="P16" s="18"/>
      <c r="Q16" s="91"/>
      <c r="R16" s="22"/>
      <c r="S16" s="306"/>
      <c r="T16" s="22"/>
      <c r="U16" s="95"/>
      <c r="V16" s="19"/>
    </row>
    <row r="17" spans="1:22" ht="9.9499999999999993" customHeight="1" x14ac:dyDescent="0.25">
      <c r="A17" s="17">
        <v>6</v>
      </c>
      <c r="B17" s="87" t="s">
        <v>153</v>
      </c>
      <c r="C17" s="305"/>
      <c r="D17" s="23"/>
      <c r="E17" s="304">
        <v>6</v>
      </c>
      <c r="F17" s="91"/>
      <c r="G17" s="22"/>
      <c r="H17" s="306"/>
      <c r="I17" s="22"/>
      <c r="J17" s="95"/>
      <c r="K17" s="19"/>
      <c r="L17" s="17">
        <v>6</v>
      </c>
      <c r="M17" s="87" t="s">
        <v>160</v>
      </c>
      <c r="N17" s="305"/>
      <c r="O17" s="23"/>
      <c r="P17" s="304">
        <v>6</v>
      </c>
      <c r="Q17" s="91"/>
      <c r="R17" s="22"/>
      <c r="S17" s="306"/>
      <c r="T17" s="22"/>
      <c r="U17" s="95"/>
      <c r="V17" s="19"/>
    </row>
    <row r="18" spans="1:22" ht="9.9499999999999993" customHeight="1" x14ac:dyDescent="0.25">
      <c r="A18" s="17"/>
      <c r="B18" s="20"/>
      <c r="C18" s="18"/>
      <c r="D18" s="22"/>
      <c r="E18" s="306"/>
      <c r="F18" s="89"/>
      <c r="G18" s="87" t="s">
        <v>155</v>
      </c>
      <c r="H18" s="305"/>
      <c r="I18" s="22"/>
      <c r="J18" s="95"/>
      <c r="K18" s="19"/>
      <c r="L18" s="17"/>
      <c r="M18" s="20"/>
      <c r="N18" s="18"/>
      <c r="O18" s="22"/>
      <c r="P18" s="306"/>
      <c r="Q18" s="89"/>
      <c r="R18" s="87" t="s">
        <v>162</v>
      </c>
      <c r="S18" s="305"/>
      <c r="T18" s="22"/>
      <c r="U18" s="95"/>
      <c r="V18" s="19"/>
    </row>
    <row r="19" spans="1:22" ht="9.9499999999999993" customHeight="1" x14ac:dyDescent="0.25">
      <c r="A19" s="17">
        <v>7</v>
      </c>
      <c r="B19" s="87" t="s">
        <v>154</v>
      </c>
      <c r="C19" s="91"/>
      <c r="D19" s="22"/>
      <c r="E19" s="306"/>
      <c r="F19" s="91"/>
      <c r="G19" s="20"/>
      <c r="H19" s="18"/>
      <c r="I19" s="17"/>
      <c r="J19" s="95"/>
      <c r="K19" s="19"/>
      <c r="L19" s="17">
        <v>7</v>
      </c>
      <c r="M19" s="87" t="s">
        <v>161</v>
      </c>
      <c r="N19" s="91"/>
      <c r="O19" s="22"/>
      <c r="P19" s="306"/>
      <c r="Q19" s="91"/>
      <c r="R19" s="17"/>
      <c r="S19" s="18"/>
      <c r="T19" s="17"/>
      <c r="U19" s="95"/>
      <c r="V19" s="19"/>
    </row>
    <row r="20" spans="1:22" ht="9.9499999999999993" customHeight="1" x14ac:dyDescent="0.25">
      <c r="A20" s="17"/>
      <c r="B20" s="21"/>
      <c r="C20" s="304">
        <v>4</v>
      </c>
      <c r="D20" s="87" t="s">
        <v>155</v>
      </c>
      <c r="E20" s="305"/>
      <c r="F20" s="91"/>
      <c r="G20" s="17"/>
      <c r="H20" s="18">
        <v>-7</v>
      </c>
      <c r="I20" s="87" t="s">
        <v>155</v>
      </c>
      <c r="J20" s="325">
        <v>2</v>
      </c>
      <c r="K20" s="19"/>
      <c r="L20" s="17"/>
      <c r="M20" s="21"/>
      <c r="N20" s="304">
        <v>4</v>
      </c>
      <c r="O20" s="87" t="s">
        <v>162</v>
      </c>
      <c r="P20" s="305"/>
      <c r="Q20" s="91"/>
      <c r="R20" s="17"/>
      <c r="S20" s="18">
        <v>-7</v>
      </c>
      <c r="T20" s="87" t="s">
        <v>261</v>
      </c>
      <c r="U20" s="325">
        <v>2</v>
      </c>
      <c r="V20" s="19"/>
    </row>
    <row r="21" spans="1:22" ht="9.9499999999999993" customHeight="1" x14ac:dyDescent="0.25">
      <c r="A21" s="17">
        <v>8</v>
      </c>
      <c r="B21" s="87" t="s">
        <v>155</v>
      </c>
      <c r="C21" s="305"/>
      <c r="D21" s="17"/>
      <c r="E21" s="18"/>
      <c r="F21" s="18"/>
      <c r="G21" s="17"/>
      <c r="H21" s="18"/>
      <c r="I21" s="17"/>
      <c r="J21" s="325"/>
      <c r="K21" s="19"/>
      <c r="L21" s="17">
        <v>8</v>
      </c>
      <c r="M21" s="87" t="s">
        <v>162</v>
      </c>
      <c r="N21" s="305"/>
      <c r="O21" s="17"/>
      <c r="P21" s="18"/>
      <c r="Q21" s="18"/>
      <c r="R21" s="17"/>
      <c r="S21" s="18"/>
      <c r="T21" s="17"/>
      <c r="U21" s="325"/>
      <c r="V21" s="19"/>
    </row>
    <row r="22" spans="1:22" ht="9.9499999999999993" customHeight="1" x14ac:dyDescent="0.25">
      <c r="A22" s="17"/>
      <c r="B22" s="25"/>
      <c r="C22" s="122"/>
      <c r="D22" s="17"/>
      <c r="E22" s="18"/>
      <c r="F22" s="18"/>
      <c r="G22" s="17"/>
      <c r="H22" s="18"/>
      <c r="I22" s="17"/>
      <c r="J22" s="121"/>
      <c r="K22" s="19"/>
      <c r="L22" s="17"/>
      <c r="M22" s="25"/>
      <c r="N22" s="122"/>
      <c r="O22" s="17"/>
      <c r="P22" s="18"/>
      <c r="Q22" s="18"/>
      <c r="R22" s="17"/>
      <c r="S22" s="18"/>
      <c r="T22" s="17"/>
      <c r="U22" s="121"/>
      <c r="V22" s="19"/>
    </row>
    <row r="23" spans="1:22" ht="9.9499999999999993" customHeight="1" x14ac:dyDescent="0.25">
      <c r="A23" s="17"/>
      <c r="B23" s="20"/>
      <c r="C23" s="18">
        <v>-6</v>
      </c>
      <c r="D23" s="20" t="s">
        <v>152</v>
      </c>
      <c r="E23" s="18"/>
      <c r="F23" s="18"/>
      <c r="G23" s="17"/>
      <c r="H23" s="18"/>
      <c r="I23" s="17"/>
      <c r="J23" s="95"/>
      <c r="K23" s="19"/>
      <c r="L23" s="17"/>
      <c r="M23" s="20"/>
      <c r="N23" s="18">
        <v>-6</v>
      </c>
      <c r="O23" s="87" t="s">
        <v>160</v>
      </c>
      <c r="P23" s="18"/>
      <c r="Q23" s="18"/>
      <c r="R23" s="17"/>
      <c r="S23" s="18"/>
      <c r="T23" s="17"/>
      <c r="U23" s="95"/>
      <c r="V23" s="19"/>
    </row>
    <row r="24" spans="1:22" ht="9.9499999999999993" customHeight="1" x14ac:dyDescent="0.25">
      <c r="A24" s="27">
        <v>-1</v>
      </c>
      <c r="B24" s="87" t="s">
        <v>149</v>
      </c>
      <c r="C24" s="18"/>
      <c r="D24" s="23"/>
      <c r="E24" s="304">
        <v>10</v>
      </c>
      <c r="F24" s="91"/>
      <c r="G24" s="20" t="s">
        <v>152</v>
      </c>
      <c r="H24" s="18"/>
      <c r="I24" s="17"/>
      <c r="J24" s="95"/>
      <c r="K24" s="19"/>
      <c r="L24" s="27">
        <v>-1</v>
      </c>
      <c r="M24" s="87" t="s">
        <v>156</v>
      </c>
      <c r="N24" s="18"/>
      <c r="O24" s="23"/>
      <c r="P24" s="304">
        <v>10</v>
      </c>
      <c r="Q24" s="91"/>
      <c r="R24" s="87" t="s">
        <v>160</v>
      </c>
      <c r="S24" s="18"/>
      <c r="T24" s="17"/>
      <c r="U24" s="95"/>
      <c r="V24" s="19"/>
    </row>
    <row r="25" spans="1:22" ht="9.9499999999999993" customHeight="1" x14ac:dyDescent="0.25">
      <c r="A25" s="27"/>
      <c r="B25" s="21"/>
      <c r="C25" s="304">
        <v>8</v>
      </c>
      <c r="D25" s="87" t="s">
        <v>151</v>
      </c>
      <c r="E25" s="305"/>
      <c r="F25" s="90"/>
      <c r="G25" s="23"/>
      <c r="H25" s="304">
        <v>12</v>
      </c>
      <c r="I25" s="17"/>
      <c r="J25" s="95"/>
      <c r="K25" s="19"/>
      <c r="L25" s="27"/>
      <c r="M25" s="21"/>
      <c r="N25" s="304">
        <v>8</v>
      </c>
      <c r="O25" s="87" t="s">
        <v>157</v>
      </c>
      <c r="P25" s="305"/>
      <c r="Q25" s="90"/>
      <c r="R25" s="23"/>
      <c r="S25" s="304">
        <v>12</v>
      </c>
      <c r="T25" s="17"/>
      <c r="U25" s="95"/>
      <c r="V25" s="19"/>
    </row>
    <row r="26" spans="1:22" ht="9.9499999999999993" customHeight="1" x14ac:dyDescent="0.25">
      <c r="A26" s="27">
        <v>-2</v>
      </c>
      <c r="B26" s="87" t="s">
        <v>151</v>
      </c>
      <c r="C26" s="305"/>
      <c r="D26" s="17"/>
      <c r="E26" s="18"/>
      <c r="F26" s="91"/>
      <c r="G26" s="22"/>
      <c r="H26" s="306"/>
      <c r="I26" s="20" t="s">
        <v>152</v>
      </c>
      <c r="J26" s="325">
        <v>3</v>
      </c>
      <c r="K26" s="19"/>
      <c r="L26" s="27">
        <v>-2</v>
      </c>
      <c r="M26" s="87" t="s">
        <v>157</v>
      </c>
      <c r="N26" s="305"/>
      <c r="O26" s="17"/>
      <c r="P26" s="18"/>
      <c r="Q26" s="91"/>
      <c r="R26" s="22"/>
      <c r="S26" s="306"/>
      <c r="T26" s="87" t="s">
        <v>160</v>
      </c>
      <c r="U26" s="325">
        <v>3</v>
      </c>
      <c r="V26" s="19"/>
    </row>
    <row r="27" spans="1:22" ht="9.9499999999999993" customHeight="1" x14ac:dyDescent="0.25">
      <c r="A27" s="27"/>
      <c r="B27" s="20"/>
      <c r="C27" s="18">
        <v>-5</v>
      </c>
      <c r="D27" s="87" t="s">
        <v>150</v>
      </c>
      <c r="E27" s="18"/>
      <c r="F27" s="91"/>
      <c r="G27" s="22"/>
      <c r="H27" s="306"/>
      <c r="I27" s="17"/>
      <c r="J27" s="325"/>
      <c r="K27" s="19"/>
      <c r="L27" s="27"/>
      <c r="M27" s="20"/>
      <c r="N27" s="18">
        <v>-5</v>
      </c>
      <c r="O27" s="87" t="s">
        <v>158</v>
      </c>
      <c r="P27" s="18"/>
      <c r="Q27" s="91"/>
      <c r="R27" s="22"/>
      <c r="S27" s="306"/>
      <c r="T27" s="17"/>
      <c r="U27" s="325"/>
      <c r="V27" s="19"/>
    </row>
    <row r="28" spans="1:22" ht="9.9499999999999993" customHeight="1" x14ac:dyDescent="0.25">
      <c r="A28" s="27">
        <v>-3</v>
      </c>
      <c r="B28" s="87" t="s">
        <v>153</v>
      </c>
      <c r="C28" s="18"/>
      <c r="D28" s="23"/>
      <c r="E28" s="304">
        <v>11</v>
      </c>
      <c r="F28" s="89"/>
      <c r="G28" s="87" t="s">
        <v>150</v>
      </c>
      <c r="H28" s="305"/>
      <c r="I28" s="17"/>
      <c r="J28" s="95"/>
      <c r="K28" s="19"/>
      <c r="L28" s="27">
        <v>-3</v>
      </c>
      <c r="M28" s="20" t="s">
        <v>159</v>
      </c>
      <c r="N28" s="18"/>
      <c r="O28" s="23"/>
      <c r="P28" s="304">
        <v>11</v>
      </c>
      <c r="Q28" s="89"/>
      <c r="R28" s="88" t="s">
        <v>159</v>
      </c>
      <c r="S28" s="305"/>
      <c r="T28" s="17"/>
      <c r="U28" s="95"/>
      <c r="V28" s="19"/>
    </row>
    <row r="29" spans="1:22" ht="9.9499999999999993" customHeight="1" x14ac:dyDescent="0.25">
      <c r="A29" s="27"/>
      <c r="B29" s="21"/>
      <c r="C29" s="304">
        <v>9</v>
      </c>
      <c r="D29" s="87" t="s">
        <v>153</v>
      </c>
      <c r="E29" s="305"/>
      <c r="F29" s="91"/>
      <c r="G29" s="17"/>
      <c r="H29" s="18">
        <v>-12</v>
      </c>
      <c r="I29" s="87" t="s">
        <v>150</v>
      </c>
      <c r="J29" s="325">
        <v>4</v>
      </c>
      <c r="K29" s="19"/>
      <c r="L29" s="27"/>
      <c r="M29" s="21"/>
      <c r="N29" s="304">
        <v>9</v>
      </c>
      <c r="O29" s="88" t="s">
        <v>159</v>
      </c>
      <c r="P29" s="305"/>
      <c r="Q29" s="91"/>
      <c r="R29" s="17"/>
      <c r="S29" s="18">
        <v>-12</v>
      </c>
      <c r="T29" s="88" t="s">
        <v>159</v>
      </c>
      <c r="U29" s="325">
        <v>4</v>
      </c>
      <c r="V29" s="19"/>
    </row>
    <row r="30" spans="1:22" ht="9.9499999999999993" customHeight="1" x14ac:dyDescent="0.25">
      <c r="A30" s="27">
        <v>-4</v>
      </c>
      <c r="B30" s="87" t="s">
        <v>154</v>
      </c>
      <c r="C30" s="305"/>
      <c r="D30" s="17"/>
      <c r="E30" s="18"/>
      <c r="F30" s="18"/>
      <c r="G30" s="17"/>
      <c r="H30" s="18"/>
      <c r="I30" s="17"/>
      <c r="J30" s="325"/>
      <c r="K30" s="19"/>
      <c r="L30" s="27">
        <v>-4</v>
      </c>
      <c r="M30" s="87" t="s">
        <v>161</v>
      </c>
      <c r="N30" s="305"/>
      <c r="O30" s="17"/>
      <c r="P30" s="18"/>
      <c r="Q30" s="18"/>
      <c r="R30" s="17"/>
      <c r="S30" s="18"/>
      <c r="T30" s="17"/>
      <c r="U30" s="325"/>
      <c r="V30" s="19"/>
    </row>
    <row r="31" spans="1:22" ht="9.9499999999999993" customHeight="1" x14ac:dyDescent="0.25">
      <c r="A31" s="28"/>
      <c r="B31" s="20"/>
      <c r="C31" s="18"/>
      <c r="D31" s="17"/>
      <c r="E31" s="18"/>
      <c r="F31" s="18"/>
      <c r="G31" s="17"/>
      <c r="H31" s="18"/>
      <c r="I31" s="17"/>
      <c r="J31" s="95"/>
      <c r="K31" s="19"/>
      <c r="L31" s="28"/>
      <c r="M31" s="20"/>
      <c r="N31" s="18"/>
      <c r="O31" s="17"/>
      <c r="P31" s="18"/>
      <c r="Q31" s="18"/>
      <c r="R31" s="17"/>
      <c r="S31" s="18"/>
      <c r="T31" s="17"/>
      <c r="U31" s="95"/>
      <c r="V31" s="19"/>
    </row>
    <row r="32" spans="1:22" ht="9.9499999999999993" customHeight="1" x14ac:dyDescent="0.25">
      <c r="A32" s="29"/>
      <c r="B32" s="20"/>
      <c r="C32" s="18"/>
      <c r="D32" s="30"/>
      <c r="E32" s="18"/>
      <c r="F32" s="18"/>
      <c r="G32" s="17"/>
      <c r="H32" s="18"/>
      <c r="I32" s="17"/>
      <c r="J32" s="95"/>
      <c r="K32" s="19"/>
      <c r="L32" s="19"/>
      <c r="M32" s="20"/>
      <c r="N32" s="18"/>
      <c r="O32" s="30"/>
      <c r="P32" s="18"/>
      <c r="Q32" s="18"/>
      <c r="R32" s="17"/>
      <c r="S32" s="18"/>
      <c r="T32" s="17"/>
      <c r="U32" s="95"/>
      <c r="V32" s="19"/>
    </row>
    <row r="33" spans="1:22" ht="9.9499999999999993" customHeight="1" x14ac:dyDescent="0.25">
      <c r="A33" s="17">
        <v>1</v>
      </c>
      <c r="B33" s="20" t="s">
        <v>163</v>
      </c>
      <c r="C33" s="18"/>
      <c r="D33" s="17"/>
      <c r="E33" s="18"/>
      <c r="F33" s="18"/>
      <c r="G33" s="18" t="s">
        <v>97</v>
      </c>
      <c r="H33" s="325">
        <v>3</v>
      </c>
      <c r="I33" s="17"/>
      <c r="J33" s="95"/>
      <c r="K33" s="19"/>
      <c r="L33" s="17">
        <v>1</v>
      </c>
      <c r="M33" s="20" t="s">
        <v>303</v>
      </c>
      <c r="N33" s="18"/>
      <c r="O33" s="17"/>
      <c r="P33" s="18"/>
      <c r="Q33" s="18"/>
      <c r="R33" s="18" t="s">
        <v>97</v>
      </c>
      <c r="S33" s="325">
        <v>4</v>
      </c>
      <c r="T33" s="17"/>
      <c r="U33" s="95"/>
      <c r="V33" s="19"/>
    </row>
    <row r="34" spans="1:22" ht="9.9499999999999993" customHeight="1" x14ac:dyDescent="0.25">
      <c r="A34" s="17"/>
      <c r="B34" s="21"/>
      <c r="C34" s="304">
        <v>1</v>
      </c>
      <c r="D34" s="20" t="s">
        <v>163</v>
      </c>
      <c r="E34" s="18"/>
      <c r="F34" s="18"/>
      <c r="G34" s="22"/>
      <c r="H34" s="325"/>
      <c r="I34" s="17"/>
      <c r="J34" s="95"/>
      <c r="K34" s="19"/>
      <c r="L34" s="17"/>
      <c r="M34" s="21"/>
      <c r="N34" s="304">
        <v>1</v>
      </c>
      <c r="O34" s="20" t="s">
        <v>303</v>
      </c>
      <c r="P34" s="18"/>
      <c r="Q34" s="18"/>
      <c r="R34" s="22"/>
      <c r="S34" s="325"/>
      <c r="T34" s="17"/>
      <c r="U34" s="95"/>
      <c r="V34" s="19"/>
    </row>
    <row r="35" spans="1:22" ht="9.9499999999999993" customHeight="1" x14ac:dyDescent="0.25">
      <c r="A35" s="17">
        <v>2</v>
      </c>
      <c r="B35" s="87" t="s">
        <v>164</v>
      </c>
      <c r="C35" s="305"/>
      <c r="D35" s="23"/>
      <c r="E35" s="304">
        <v>5</v>
      </c>
      <c r="F35" s="91"/>
      <c r="G35" s="22"/>
      <c r="H35" s="91"/>
      <c r="I35" s="17"/>
      <c r="J35" s="95"/>
      <c r="K35" s="19"/>
      <c r="L35" s="17">
        <v>2</v>
      </c>
      <c r="M35" s="87" t="s">
        <v>170</v>
      </c>
      <c r="N35" s="305"/>
      <c r="O35" s="23"/>
      <c r="P35" s="304">
        <v>5</v>
      </c>
      <c r="Q35" s="91"/>
      <c r="R35" s="22"/>
      <c r="S35" s="91"/>
      <c r="T35" s="17"/>
      <c r="U35" s="95"/>
      <c r="V35" s="19"/>
    </row>
    <row r="36" spans="1:22" ht="9.9499999999999993" customHeight="1" x14ac:dyDescent="0.25">
      <c r="A36" s="17"/>
      <c r="B36" s="20"/>
      <c r="C36" s="18"/>
      <c r="D36" s="22"/>
      <c r="E36" s="306"/>
      <c r="F36" s="91"/>
      <c r="G36" s="20" t="s">
        <v>163</v>
      </c>
      <c r="H36" s="91"/>
      <c r="I36" s="17"/>
      <c r="J36" s="95"/>
      <c r="K36" s="19"/>
      <c r="L36" s="17"/>
      <c r="M36" s="20"/>
      <c r="N36" s="18"/>
      <c r="O36" s="22"/>
      <c r="P36" s="306"/>
      <c r="Q36" s="91"/>
      <c r="R36" s="20" t="s">
        <v>303</v>
      </c>
      <c r="S36" s="91"/>
      <c r="T36" s="17"/>
      <c r="U36" s="95"/>
      <c r="V36" s="19"/>
    </row>
    <row r="37" spans="1:22" ht="9.9499999999999993" customHeight="1" x14ac:dyDescent="0.25">
      <c r="A37" s="17">
        <v>3</v>
      </c>
      <c r="B37" s="87" t="s">
        <v>165</v>
      </c>
      <c r="C37" s="91"/>
      <c r="D37" s="22"/>
      <c r="E37" s="306"/>
      <c r="F37" s="90"/>
      <c r="G37" s="23"/>
      <c r="H37" s="304">
        <v>7</v>
      </c>
      <c r="I37" s="17"/>
      <c r="J37" s="95"/>
      <c r="K37" s="19"/>
      <c r="L37" s="17">
        <v>3</v>
      </c>
      <c r="M37" s="87" t="s">
        <v>436</v>
      </c>
      <c r="N37" s="91"/>
      <c r="O37" s="22"/>
      <c r="P37" s="306"/>
      <c r="Q37" s="90"/>
      <c r="R37" s="23"/>
      <c r="S37" s="304">
        <v>7</v>
      </c>
      <c r="T37" s="17"/>
      <c r="U37" s="95"/>
      <c r="V37" s="19"/>
    </row>
    <row r="38" spans="1:22" ht="9.9499999999999993" customHeight="1" x14ac:dyDescent="0.25">
      <c r="A38" s="17"/>
      <c r="B38" s="21"/>
      <c r="C38" s="304">
        <v>2</v>
      </c>
      <c r="D38" s="87" t="s">
        <v>166</v>
      </c>
      <c r="E38" s="305"/>
      <c r="F38" s="91"/>
      <c r="G38" s="22"/>
      <c r="H38" s="306"/>
      <c r="I38" s="17"/>
      <c r="J38" s="95"/>
      <c r="K38" s="19"/>
      <c r="L38" s="17"/>
      <c r="M38" s="21"/>
      <c r="N38" s="304">
        <v>2</v>
      </c>
      <c r="O38" s="87" t="s">
        <v>171</v>
      </c>
      <c r="P38" s="305"/>
      <c r="Q38" s="91"/>
      <c r="R38" s="22"/>
      <c r="S38" s="306"/>
      <c r="T38" s="17"/>
      <c r="U38" s="95"/>
      <c r="V38" s="19"/>
    </row>
    <row r="39" spans="1:22" ht="9.9499999999999993" customHeight="1" x14ac:dyDescent="0.25">
      <c r="A39" s="17">
        <v>4</v>
      </c>
      <c r="B39" s="87" t="s">
        <v>166</v>
      </c>
      <c r="C39" s="305"/>
      <c r="D39" s="17"/>
      <c r="E39" s="18"/>
      <c r="F39" s="91"/>
      <c r="G39" s="22"/>
      <c r="H39" s="306"/>
      <c r="I39" s="17"/>
      <c r="J39" s="95"/>
      <c r="K39" s="19"/>
      <c r="L39" s="17">
        <v>4</v>
      </c>
      <c r="M39" s="87" t="s">
        <v>171</v>
      </c>
      <c r="N39" s="305"/>
      <c r="O39" s="17"/>
      <c r="P39" s="18"/>
      <c r="Q39" s="91"/>
      <c r="R39" s="22"/>
      <c r="S39" s="306"/>
      <c r="T39" s="17"/>
      <c r="U39" s="95"/>
      <c r="V39" s="19"/>
    </row>
    <row r="40" spans="1:22" ht="9.9499999999999993" customHeight="1" x14ac:dyDescent="0.25">
      <c r="A40" s="17"/>
      <c r="B40" s="20"/>
      <c r="C40" s="18"/>
      <c r="D40" s="17"/>
      <c r="E40" s="18"/>
      <c r="F40" s="91"/>
      <c r="G40" s="22"/>
      <c r="H40" s="306"/>
      <c r="I40" s="88" t="s">
        <v>163</v>
      </c>
      <c r="J40" s="325">
        <v>1</v>
      </c>
      <c r="K40" s="19"/>
      <c r="L40" s="17"/>
      <c r="M40" s="20"/>
      <c r="N40" s="18"/>
      <c r="O40" s="17"/>
      <c r="P40" s="18"/>
      <c r="Q40" s="91"/>
      <c r="R40" s="22"/>
      <c r="S40" s="306"/>
      <c r="T40" s="20" t="s">
        <v>303</v>
      </c>
      <c r="U40" s="325">
        <v>1</v>
      </c>
      <c r="V40" s="19"/>
    </row>
    <row r="41" spans="1:22" ht="9.9499999999999993" customHeight="1" x14ac:dyDescent="0.25">
      <c r="A41" s="17">
        <v>5</v>
      </c>
      <c r="B41" s="20" t="s">
        <v>167</v>
      </c>
      <c r="C41" s="18"/>
      <c r="D41" s="17"/>
      <c r="E41" s="18"/>
      <c r="F41" s="91"/>
      <c r="G41" s="22"/>
      <c r="H41" s="306"/>
      <c r="I41" s="17"/>
      <c r="J41" s="325"/>
      <c r="K41" s="19"/>
      <c r="L41" s="17">
        <v>5</v>
      </c>
      <c r="M41" s="20" t="s">
        <v>172</v>
      </c>
      <c r="N41" s="18"/>
      <c r="O41" s="17"/>
      <c r="P41" s="18"/>
      <c r="Q41" s="91"/>
      <c r="R41" s="22"/>
      <c r="S41" s="306"/>
      <c r="T41" s="17"/>
      <c r="U41" s="325"/>
      <c r="V41" s="19"/>
    </row>
    <row r="42" spans="1:22" ht="9.9499999999999993" customHeight="1" x14ac:dyDescent="0.25">
      <c r="A42" s="17"/>
      <c r="B42" s="21"/>
      <c r="C42" s="304">
        <v>3</v>
      </c>
      <c r="D42" s="20" t="s">
        <v>167</v>
      </c>
      <c r="E42" s="18"/>
      <c r="F42" s="91"/>
      <c r="G42" s="22"/>
      <c r="H42" s="306"/>
      <c r="I42" s="22"/>
      <c r="J42" s="95"/>
      <c r="K42" s="19"/>
      <c r="L42" s="17"/>
      <c r="M42" s="21"/>
      <c r="N42" s="304">
        <v>3</v>
      </c>
      <c r="O42" s="20" t="s">
        <v>172</v>
      </c>
      <c r="P42" s="18"/>
      <c r="Q42" s="91"/>
      <c r="R42" s="22"/>
      <c r="S42" s="306"/>
      <c r="T42" s="22"/>
      <c r="U42" s="95"/>
      <c r="V42" s="19"/>
    </row>
    <row r="43" spans="1:22" ht="9.9499999999999993" customHeight="1" x14ac:dyDescent="0.25">
      <c r="A43" s="17">
        <v>6</v>
      </c>
      <c r="B43" s="87" t="s">
        <v>168</v>
      </c>
      <c r="C43" s="305"/>
      <c r="D43" s="23"/>
      <c r="E43" s="304">
        <v>6</v>
      </c>
      <c r="F43" s="91"/>
      <c r="G43" s="22"/>
      <c r="H43" s="306"/>
      <c r="I43" s="22"/>
      <c r="J43" s="95"/>
      <c r="K43" s="19"/>
      <c r="L43" s="17">
        <v>6</v>
      </c>
      <c r="M43" s="87" t="s">
        <v>173</v>
      </c>
      <c r="N43" s="305"/>
      <c r="O43" s="23"/>
      <c r="P43" s="304">
        <v>6</v>
      </c>
      <c r="Q43" s="91"/>
      <c r="R43" s="22"/>
      <c r="S43" s="306"/>
      <c r="T43" s="22"/>
      <c r="U43" s="95"/>
      <c r="V43" s="19"/>
    </row>
    <row r="44" spans="1:22" ht="9.9499999999999993" customHeight="1" x14ac:dyDescent="0.25">
      <c r="A44" s="17"/>
      <c r="B44" s="20"/>
      <c r="C44" s="18"/>
      <c r="D44" s="22"/>
      <c r="E44" s="306"/>
      <c r="F44" s="89"/>
      <c r="G44" s="87" t="s">
        <v>167</v>
      </c>
      <c r="H44" s="305"/>
      <c r="I44" s="22"/>
      <c r="J44" s="95"/>
      <c r="K44" s="19"/>
      <c r="L44" s="17"/>
      <c r="M44" s="20"/>
      <c r="N44" s="18"/>
      <c r="O44" s="22"/>
      <c r="P44" s="306"/>
      <c r="Q44" s="89"/>
      <c r="R44" s="87" t="s">
        <v>172</v>
      </c>
      <c r="S44" s="305"/>
      <c r="T44" s="22"/>
      <c r="U44" s="95"/>
      <c r="V44" s="19"/>
    </row>
    <row r="45" spans="1:22" ht="9.9499999999999993" customHeight="1" x14ac:dyDescent="0.25">
      <c r="A45" s="17">
        <v>7</v>
      </c>
      <c r="B45" s="87" t="s">
        <v>435</v>
      </c>
      <c r="C45" s="91"/>
      <c r="D45" s="22"/>
      <c r="E45" s="306"/>
      <c r="F45" s="91"/>
      <c r="G45" s="17"/>
      <c r="H45" s="18"/>
      <c r="I45" s="17"/>
      <c r="J45" s="95"/>
      <c r="K45" s="19"/>
      <c r="L45" s="17">
        <v>7</v>
      </c>
      <c r="M45" s="87" t="s">
        <v>174</v>
      </c>
      <c r="N45" s="91"/>
      <c r="O45" s="22"/>
      <c r="P45" s="306"/>
      <c r="Q45" s="91"/>
      <c r="R45" s="17"/>
      <c r="S45" s="18"/>
      <c r="T45" s="17"/>
      <c r="U45" s="95"/>
      <c r="V45" s="19"/>
    </row>
    <row r="46" spans="1:22" ht="9.9499999999999993" customHeight="1" x14ac:dyDescent="0.25">
      <c r="A46" s="17"/>
      <c r="B46" s="21"/>
      <c r="C46" s="304">
        <v>4</v>
      </c>
      <c r="D46" s="87" t="s">
        <v>169</v>
      </c>
      <c r="E46" s="305"/>
      <c r="F46" s="91"/>
      <c r="G46" s="17"/>
      <c r="H46" s="18">
        <v>-7</v>
      </c>
      <c r="I46" s="87" t="s">
        <v>167</v>
      </c>
      <c r="J46" s="325">
        <v>2</v>
      </c>
      <c r="K46" s="19"/>
      <c r="L46" s="17"/>
      <c r="M46" s="21"/>
      <c r="N46" s="304">
        <v>4</v>
      </c>
      <c r="O46" s="87" t="s">
        <v>175</v>
      </c>
      <c r="P46" s="305"/>
      <c r="Q46" s="91"/>
      <c r="R46" s="17"/>
      <c r="S46" s="18">
        <v>-7</v>
      </c>
      <c r="T46" s="87" t="s">
        <v>172</v>
      </c>
      <c r="U46" s="325">
        <v>2</v>
      </c>
      <c r="V46" s="19"/>
    </row>
    <row r="47" spans="1:22" ht="9.9499999999999993" customHeight="1" x14ac:dyDescent="0.25">
      <c r="A47" s="17">
        <v>8</v>
      </c>
      <c r="B47" s="87" t="s">
        <v>169</v>
      </c>
      <c r="C47" s="305"/>
      <c r="D47" s="17"/>
      <c r="E47" s="18"/>
      <c r="F47" s="18"/>
      <c r="G47" s="17"/>
      <c r="H47" s="18"/>
      <c r="I47" s="17"/>
      <c r="J47" s="325"/>
      <c r="K47" s="19"/>
      <c r="L47" s="17">
        <v>8</v>
      </c>
      <c r="M47" s="87" t="s">
        <v>175</v>
      </c>
      <c r="N47" s="305"/>
      <c r="O47" s="17"/>
      <c r="P47" s="18"/>
      <c r="Q47" s="18"/>
      <c r="R47" s="17"/>
      <c r="S47" s="18"/>
      <c r="T47" s="17"/>
      <c r="U47" s="325"/>
      <c r="V47" s="19"/>
    </row>
    <row r="48" spans="1:22" ht="9.9499999999999993" customHeight="1" x14ac:dyDescent="0.25">
      <c r="A48" s="17"/>
      <c r="B48" s="25"/>
      <c r="C48" s="122"/>
      <c r="D48" s="17"/>
      <c r="E48" s="18"/>
      <c r="F48" s="18"/>
      <c r="G48" s="17"/>
      <c r="H48" s="18"/>
      <c r="I48" s="17"/>
      <c r="J48" s="121"/>
      <c r="K48" s="19"/>
      <c r="L48" s="17"/>
      <c r="M48" s="25"/>
      <c r="N48" s="122"/>
      <c r="O48" s="17"/>
      <c r="P48" s="18"/>
      <c r="Q48" s="18"/>
      <c r="R48" s="17"/>
      <c r="S48" s="18"/>
      <c r="T48" s="17"/>
      <c r="U48" s="121"/>
      <c r="V48" s="19"/>
    </row>
    <row r="49" spans="1:27" ht="9.9499999999999993" customHeight="1" x14ac:dyDescent="0.25">
      <c r="A49" s="17"/>
      <c r="B49" s="20"/>
      <c r="C49" s="18">
        <v>-6</v>
      </c>
      <c r="D49" s="87" t="s">
        <v>169</v>
      </c>
      <c r="E49" s="18"/>
      <c r="F49" s="18"/>
      <c r="G49" s="17"/>
      <c r="H49" s="18"/>
      <c r="I49" s="17"/>
      <c r="J49" s="95"/>
      <c r="K49" s="19"/>
      <c r="L49" s="17"/>
      <c r="M49" s="20"/>
      <c r="N49" s="18">
        <v>-6</v>
      </c>
      <c r="O49" s="87" t="s">
        <v>175</v>
      </c>
      <c r="P49" s="18"/>
      <c r="Q49" s="18"/>
      <c r="R49" s="17"/>
      <c r="S49" s="18"/>
      <c r="T49" s="17"/>
      <c r="U49" s="95"/>
      <c r="V49" s="19"/>
    </row>
    <row r="50" spans="1:27" ht="9.9499999999999993" customHeight="1" x14ac:dyDescent="0.25">
      <c r="A50" s="27">
        <v>-1</v>
      </c>
      <c r="B50" s="87" t="s">
        <v>164</v>
      </c>
      <c r="C50" s="18"/>
      <c r="D50" s="23"/>
      <c r="E50" s="304">
        <v>10</v>
      </c>
      <c r="F50" s="91"/>
      <c r="G50" s="87" t="s">
        <v>169</v>
      </c>
      <c r="H50" s="18"/>
      <c r="I50" s="17"/>
      <c r="J50" s="95"/>
      <c r="K50" s="19"/>
      <c r="L50" s="27">
        <v>-1</v>
      </c>
      <c r="M50" s="87" t="s">
        <v>170</v>
      </c>
      <c r="N50" s="18"/>
      <c r="O50" s="23"/>
      <c r="P50" s="304">
        <v>10</v>
      </c>
      <c r="Q50" s="91"/>
      <c r="R50" s="87" t="s">
        <v>175</v>
      </c>
      <c r="S50" s="18"/>
      <c r="T50" s="17"/>
      <c r="U50" s="95"/>
      <c r="V50" s="19"/>
    </row>
    <row r="51" spans="1:27" ht="9.9499999999999993" customHeight="1" x14ac:dyDescent="0.25">
      <c r="A51" s="27"/>
      <c r="B51" s="21"/>
      <c r="C51" s="304">
        <v>8</v>
      </c>
      <c r="D51" s="87" t="s">
        <v>164</v>
      </c>
      <c r="E51" s="305"/>
      <c r="F51" s="90"/>
      <c r="G51" s="23"/>
      <c r="H51" s="304">
        <v>12</v>
      </c>
      <c r="I51" s="17"/>
      <c r="J51" s="95"/>
      <c r="K51" s="19"/>
      <c r="L51" s="27"/>
      <c r="M51" s="21"/>
      <c r="N51" s="304">
        <v>8</v>
      </c>
      <c r="O51" s="87" t="s">
        <v>436</v>
      </c>
      <c r="P51" s="305"/>
      <c r="Q51" s="90"/>
      <c r="R51" s="23"/>
      <c r="S51" s="304">
        <v>12</v>
      </c>
      <c r="T51" s="17"/>
      <c r="U51" s="95"/>
      <c r="V51" s="19"/>
      <c r="AA51" s="30"/>
    </row>
    <row r="52" spans="1:27" ht="9.9499999999999993" customHeight="1" x14ac:dyDescent="0.25">
      <c r="A52" s="27">
        <v>-2</v>
      </c>
      <c r="B52" s="87" t="s">
        <v>165</v>
      </c>
      <c r="C52" s="305"/>
      <c r="D52" s="17"/>
      <c r="E52" s="18"/>
      <c r="F52" s="91"/>
      <c r="G52" s="22"/>
      <c r="H52" s="306"/>
      <c r="I52" s="87" t="s">
        <v>169</v>
      </c>
      <c r="J52" s="325">
        <v>3</v>
      </c>
      <c r="K52" s="19"/>
      <c r="L52" s="27">
        <v>-2</v>
      </c>
      <c r="M52" s="87" t="s">
        <v>436</v>
      </c>
      <c r="N52" s="305"/>
      <c r="O52" s="17"/>
      <c r="P52" s="18"/>
      <c r="Q52" s="91"/>
      <c r="R52" s="22"/>
      <c r="S52" s="306"/>
      <c r="T52" s="87" t="s">
        <v>174</v>
      </c>
      <c r="U52" s="325">
        <v>3</v>
      </c>
      <c r="V52" s="19"/>
    </row>
    <row r="53" spans="1:27" ht="9.9499999999999993" customHeight="1" x14ac:dyDescent="0.25">
      <c r="A53" s="27"/>
      <c r="B53" s="20"/>
      <c r="C53" s="18">
        <v>-5</v>
      </c>
      <c r="D53" s="87" t="s">
        <v>166</v>
      </c>
      <c r="E53" s="18"/>
      <c r="F53" s="91"/>
      <c r="G53" s="22"/>
      <c r="H53" s="306"/>
      <c r="I53" s="17"/>
      <c r="J53" s="325"/>
      <c r="K53" s="19"/>
      <c r="L53" s="27"/>
      <c r="M53" s="20"/>
      <c r="N53" s="18">
        <v>-5</v>
      </c>
      <c r="O53" s="87" t="s">
        <v>171</v>
      </c>
      <c r="P53" s="18"/>
      <c r="Q53" s="91"/>
      <c r="R53" s="22"/>
      <c r="S53" s="306"/>
      <c r="T53" s="17"/>
      <c r="U53" s="325"/>
      <c r="V53" s="19"/>
    </row>
    <row r="54" spans="1:27" ht="9.9499999999999993" customHeight="1" x14ac:dyDescent="0.25">
      <c r="A54" s="27">
        <v>-3</v>
      </c>
      <c r="B54" s="87" t="s">
        <v>168</v>
      </c>
      <c r="C54" s="18"/>
      <c r="D54" s="23"/>
      <c r="E54" s="304">
        <v>11</v>
      </c>
      <c r="F54" s="89"/>
      <c r="G54" s="87" t="s">
        <v>168</v>
      </c>
      <c r="H54" s="305"/>
      <c r="I54" s="22"/>
      <c r="J54" s="95"/>
      <c r="K54" s="19"/>
      <c r="L54" s="27">
        <v>-3</v>
      </c>
      <c r="M54" s="87" t="s">
        <v>173</v>
      </c>
      <c r="N54" s="18"/>
      <c r="O54" s="23"/>
      <c r="P54" s="304">
        <v>11</v>
      </c>
      <c r="Q54" s="89"/>
      <c r="R54" s="87" t="s">
        <v>174</v>
      </c>
      <c r="S54" s="305"/>
      <c r="T54" s="17"/>
      <c r="U54" s="95"/>
      <c r="V54" s="19"/>
    </row>
    <row r="55" spans="1:27" ht="9.9499999999999993" customHeight="1" x14ac:dyDescent="0.25">
      <c r="A55" s="27"/>
      <c r="B55" s="21"/>
      <c r="C55" s="304">
        <v>9</v>
      </c>
      <c r="D55" s="87" t="s">
        <v>168</v>
      </c>
      <c r="E55" s="305"/>
      <c r="F55" s="91"/>
      <c r="G55" s="17"/>
      <c r="H55" s="18">
        <v>-12</v>
      </c>
      <c r="I55" s="87" t="s">
        <v>168</v>
      </c>
      <c r="J55" s="325">
        <v>4</v>
      </c>
      <c r="K55" s="19"/>
      <c r="L55" s="27"/>
      <c r="M55" s="21"/>
      <c r="N55" s="304">
        <v>9</v>
      </c>
      <c r="O55" s="87" t="s">
        <v>174</v>
      </c>
      <c r="P55" s="305"/>
      <c r="Q55" s="91"/>
      <c r="R55" s="17"/>
      <c r="S55" s="18">
        <v>-12</v>
      </c>
      <c r="T55" s="87" t="s">
        <v>175</v>
      </c>
      <c r="U55" s="325">
        <v>4</v>
      </c>
      <c r="V55" s="19"/>
    </row>
    <row r="56" spans="1:27" ht="9.9499999999999993" customHeight="1" x14ac:dyDescent="0.25">
      <c r="A56" s="27">
        <v>-4</v>
      </c>
      <c r="B56" s="87" t="s">
        <v>435</v>
      </c>
      <c r="C56" s="305"/>
      <c r="D56" s="17"/>
      <c r="E56" s="18"/>
      <c r="F56" s="18"/>
      <c r="G56" s="17"/>
      <c r="H56" s="18"/>
      <c r="I56" s="17"/>
      <c r="J56" s="325"/>
      <c r="K56" s="19"/>
      <c r="L56" s="27">
        <v>-4</v>
      </c>
      <c r="M56" s="87" t="s">
        <v>174</v>
      </c>
      <c r="N56" s="305"/>
      <c r="O56" s="20"/>
      <c r="P56" s="18"/>
      <c r="Q56" s="18"/>
      <c r="R56" s="17"/>
      <c r="S56" s="18"/>
      <c r="T56" s="17"/>
      <c r="U56" s="325"/>
      <c r="V56" s="19"/>
    </row>
    <row r="57" spans="1:27" ht="9.9499999999999993" customHeight="1" x14ac:dyDescent="0.25">
      <c r="A57" s="28"/>
      <c r="B57" s="20"/>
      <c r="C57" s="18"/>
      <c r="D57" s="17"/>
      <c r="E57" s="18"/>
      <c r="F57" s="18"/>
      <c r="G57" s="17"/>
      <c r="H57" s="18"/>
      <c r="I57" s="17"/>
      <c r="J57" s="95"/>
      <c r="K57" s="19"/>
      <c r="L57" s="28"/>
      <c r="M57" s="20"/>
      <c r="N57" s="18"/>
      <c r="O57" s="17"/>
      <c r="P57" s="18"/>
      <c r="Q57" s="18"/>
      <c r="R57" s="17"/>
      <c r="S57" s="18"/>
      <c r="T57" s="17"/>
      <c r="U57" s="95"/>
      <c r="V57" s="19"/>
    </row>
    <row r="58" spans="1:27" ht="9.9499999999999993" customHeight="1" x14ac:dyDescent="0.25">
      <c r="B58" s="123"/>
      <c r="D58" s="324" t="s">
        <v>98</v>
      </c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</row>
    <row r="59" spans="1:27" ht="9.9499999999999993" customHeight="1" x14ac:dyDescent="0.25">
      <c r="B59" s="123"/>
      <c r="D59" s="324" t="s">
        <v>99</v>
      </c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</row>
    <row r="60" spans="1:27" ht="9.9499999999999993" customHeight="1" x14ac:dyDescent="0.25">
      <c r="B60" s="123"/>
    </row>
    <row r="61" spans="1:27" ht="9.9499999999999993" customHeight="1" x14ac:dyDescent="0.25">
      <c r="B61" s="123"/>
      <c r="D61" s="312" t="s">
        <v>74</v>
      </c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</row>
    <row r="62" spans="1:27" ht="9.9499999999999993" customHeight="1" x14ac:dyDescent="0.25">
      <c r="B62" s="123"/>
      <c r="D62" s="316" t="s">
        <v>146</v>
      </c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</row>
    <row r="63" spans="1:27" ht="9.9499999999999993" customHeight="1" x14ac:dyDescent="0.25">
      <c r="B63" s="123"/>
      <c r="D63" s="316" t="s">
        <v>145</v>
      </c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</row>
    <row r="64" spans="1:27" ht="9.9499999999999993" customHeight="1" x14ac:dyDescent="0.25">
      <c r="B64" s="123"/>
    </row>
    <row r="65" spans="1:21" ht="9.9499999999999993" customHeight="1" x14ac:dyDescent="0.25">
      <c r="B65" s="123"/>
    </row>
    <row r="66" spans="1:21" ht="9.9499999999999993" customHeight="1" x14ac:dyDescent="0.25">
      <c r="A66" s="17">
        <v>1</v>
      </c>
      <c r="B66" s="20" t="s">
        <v>176</v>
      </c>
      <c r="C66" s="18"/>
      <c r="D66" s="17"/>
      <c r="E66" s="18"/>
      <c r="F66" s="18"/>
      <c r="G66" s="18" t="s">
        <v>97</v>
      </c>
      <c r="H66" s="325">
        <v>5</v>
      </c>
      <c r="I66" s="17"/>
      <c r="J66" s="95"/>
      <c r="K66" s="19"/>
      <c r="L66" s="17">
        <v>1</v>
      </c>
      <c r="M66" s="20" t="s">
        <v>183</v>
      </c>
      <c r="N66" s="18"/>
      <c r="O66" s="17"/>
      <c r="P66" s="18"/>
      <c r="Q66" s="18"/>
      <c r="R66" s="18" t="s">
        <v>97</v>
      </c>
      <c r="S66" s="325">
        <v>6</v>
      </c>
      <c r="T66" s="17"/>
      <c r="U66" s="95"/>
    </row>
    <row r="67" spans="1:21" ht="9.9499999999999993" customHeight="1" x14ac:dyDescent="0.25">
      <c r="A67" s="17"/>
      <c r="B67" s="21"/>
      <c r="C67" s="304">
        <v>1</v>
      </c>
      <c r="D67" s="20" t="s">
        <v>176</v>
      </c>
      <c r="E67" s="18"/>
      <c r="F67" s="18"/>
      <c r="G67" s="22"/>
      <c r="H67" s="325"/>
      <c r="I67" s="17"/>
      <c r="J67" s="95"/>
      <c r="K67" s="19"/>
      <c r="L67" s="17"/>
      <c r="M67" s="21"/>
      <c r="N67" s="304">
        <v>1</v>
      </c>
      <c r="O67" s="20" t="s">
        <v>183</v>
      </c>
      <c r="P67" s="18"/>
      <c r="Q67" s="18"/>
      <c r="R67" s="22"/>
      <c r="S67" s="325"/>
      <c r="T67" s="17"/>
      <c r="U67" s="95"/>
    </row>
    <row r="68" spans="1:21" ht="9.9499999999999993" customHeight="1" x14ac:dyDescent="0.25">
      <c r="A68" s="17">
        <v>2</v>
      </c>
      <c r="B68" s="87" t="s">
        <v>177</v>
      </c>
      <c r="C68" s="305"/>
      <c r="D68" s="23"/>
      <c r="E68" s="304">
        <v>5</v>
      </c>
      <c r="F68" s="93"/>
      <c r="G68" s="22"/>
      <c r="H68" s="93"/>
      <c r="I68" s="17"/>
      <c r="J68" s="95"/>
      <c r="K68" s="19"/>
      <c r="L68" s="17">
        <v>2</v>
      </c>
      <c r="M68" s="87" t="s">
        <v>62</v>
      </c>
      <c r="N68" s="305"/>
      <c r="O68" s="23"/>
      <c r="P68" s="304">
        <v>5</v>
      </c>
      <c r="Q68" s="93"/>
      <c r="R68" s="22"/>
      <c r="S68" s="93"/>
      <c r="T68" s="17"/>
      <c r="U68" s="95"/>
    </row>
    <row r="69" spans="1:21" ht="9.9499999999999993" customHeight="1" x14ac:dyDescent="0.25">
      <c r="A69" s="17"/>
      <c r="B69" s="20"/>
      <c r="C69" s="18"/>
      <c r="D69" s="22"/>
      <c r="E69" s="306"/>
      <c r="F69" s="93"/>
      <c r="G69" s="20" t="s">
        <v>176</v>
      </c>
      <c r="H69" s="93"/>
      <c r="I69" s="17"/>
      <c r="J69" s="95"/>
      <c r="K69" s="19"/>
      <c r="L69" s="17"/>
      <c r="M69" s="20"/>
      <c r="N69" s="18"/>
      <c r="O69" s="22"/>
      <c r="P69" s="306"/>
      <c r="Q69" s="93"/>
      <c r="R69" s="20" t="s">
        <v>183</v>
      </c>
      <c r="S69" s="93"/>
      <c r="T69" s="17"/>
      <c r="U69" s="95"/>
    </row>
    <row r="70" spans="1:21" ht="9.9499999999999993" customHeight="1" x14ac:dyDescent="0.25">
      <c r="A70" s="17">
        <v>3</v>
      </c>
      <c r="B70" s="87" t="s">
        <v>178</v>
      </c>
      <c r="C70" s="93"/>
      <c r="D70" s="22"/>
      <c r="E70" s="306"/>
      <c r="F70" s="92"/>
      <c r="G70" s="23"/>
      <c r="H70" s="304">
        <v>7</v>
      </c>
      <c r="I70" s="17"/>
      <c r="J70" s="95"/>
      <c r="K70" s="19"/>
      <c r="L70" s="17">
        <v>3</v>
      </c>
      <c r="M70" s="87" t="s">
        <v>184</v>
      </c>
      <c r="N70" s="93"/>
      <c r="O70" s="22"/>
      <c r="P70" s="306"/>
      <c r="Q70" s="92"/>
      <c r="R70" s="23"/>
      <c r="S70" s="304">
        <v>7</v>
      </c>
      <c r="T70" s="17"/>
      <c r="U70" s="95"/>
    </row>
    <row r="71" spans="1:21" ht="9.9499999999999993" customHeight="1" x14ac:dyDescent="0.25">
      <c r="A71" s="17"/>
      <c r="B71" s="21"/>
      <c r="C71" s="304">
        <v>2</v>
      </c>
      <c r="D71" s="87" t="s">
        <v>178</v>
      </c>
      <c r="E71" s="305"/>
      <c r="F71" s="93"/>
      <c r="G71" s="22"/>
      <c r="H71" s="306"/>
      <c r="I71" s="17"/>
      <c r="J71" s="95"/>
      <c r="K71" s="19"/>
      <c r="L71" s="17"/>
      <c r="M71" s="21"/>
      <c r="N71" s="304">
        <v>2</v>
      </c>
      <c r="O71" s="87" t="s">
        <v>185</v>
      </c>
      <c r="P71" s="305"/>
      <c r="Q71" s="93"/>
      <c r="R71" s="22"/>
      <c r="S71" s="306"/>
      <c r="T71" s="17"/>
      <c r="U71" s="95"/>
    </row>
    <row r="72" spans="1:21" ht="9.9499999999999993" customHeight="1" x14ac:dyDescent="0.25">
      <c r="A72" s="17">
        <v>4</v>
      </c>
      <c r="B72" s="87" t="s">
        <v>437</v>
      </c>
      <c r="C72" s="305"/>
      <c r="D72" s="17"/>
      <c r="E72" s="18"/>
      <c r="F72" s="93"/>
      <c r="G72" s="22"/>
      <c r="H72" s="306"/>
      <c r="I72" s="17"/>
      <c r="J72" s="95"/>
      <c r="K72" s="19"/>
      <c r="L72" s="17">
        <v>4</v>
      </c>
      <c r="M72" s="87" t="s">
        <v>185</v>
      </c>
      <c r="N72" s="305"/>
      <c r="O72" s="17"/>
      <c r="P72" s="18"/>
      <c r="Q72" s="93"/>
      <c r="R72" s="22"/>
      <c r="S72" s="306"/>
      <c r="T72" s="17"/>
      <c r="U72" s="95"/>
    </row>
    <row r="73" spans="1:21" ht="9.9499999999999993" customHeight="1" x14ac:dyDescent="0.25">
      <c r="A73" s="17"/>
      <c r="B73" s="20"/>
      <c r="C73" s="18"/>
      <c r="D73" s="17"/>
      <c r="E73" s="18"/>
      <c r="F73" s="93"/>
      <c r="G73" s="22"/>
      <c r="H73" s="306"/>
      <c r="I73" s="87" t="s">
        <v>182</v>
      </c>
      <c r="J73" s="325">
        <v>1</v>
      </c>
      <c r="K73" s="19"/>
      <c r="L73" s="17"/>
      <c r="M73" s="20"/>
      <c r="N73" s="18"/>
      <c r="O73" s="17"/>
      <c r="P73" s="18"/>
      <c r="Q73" s="93"/>
      <c r="R73" s="22"/>
      <c r="S73" s="306"/>
      <c r="T73" s="87" t="s">
        <v>189</v>
      </c>
      <c r="U73" s="325">
        <v>1</v>
      </c>
    </row>
    <row r="74" spans="1:21" ht="9.9499999999999993" customHeight="1" x14ac:dyDescent="0.25">
      <c r="A74" s="17">
        <v>5</v>
      </c>
      <c r="B74" s="20" t="s">
        <v>179</v>
      </c>
      <c r="C74" s="18"/>
      <c r="D74" s="17"/>
      <c r="E74" s="18"/>
      <c r="F74" s="93"/>
      <c r="G74" s="22"/>
      <c r="H74" s="306"/>
      <c r="I74" s="17"/>
      <c r="J74" s="325"/>
      <c r="K74" s="19"/>
      <c r="L74" s="17">
        <v>5</v>
      </c>
      <c r="M74" s="20" t="s">
        <v>186</v>
      </c>
      <c r="N74" s="18"/>
      <c r="O74" s="17"/>
      <c r="P74" s="18"/>
      <c r="Q74" s="93"/>
      <c r="R74" s="22"/>
      <c r="S74" s="306"/>
      <c r="T74" s="17"/>
      <c r="U74" s="325"/>
    </row>
    <row r="75" spans="1:21" ht="9.9499999999999993" customHeight="1" x14ac:dyDescent="0.25">
      <c r="A75" s="17"/>
      <c r="B75" s="21"/>
      <c r="C75" s="304">
        <v>3</v>
      </c>
      <c r="D75" s="20" t="s">
        <v>179</v>
      </c>
      <c r="E75" s="18"/>
      <c r="F75" s="93"/>
      <c r="G75" s="22"/>
      <c r="H75" s="306"/>
      <c r="I75" s="22"/>
      <c r="J75" s="95"/>
      <c r="K75" s="19"/>
      <c r="L75" s="17"/>
      <c r="M75" s="21"/>
      <c r="N75" s="304">
        <v>3</v>
      </c>
      <c r="O75" s="20" t="s">
        <v>186</v>
      </c>
      <c r="P75" s="18"/>
      <c r="Q75" s="93"/>
      <c r="R75" s="22"/>
      <c r="S75" s="306"/>
      <c r="T75" s="22"/>
      <c r="U75" s="95"/>
    </row>
    <row r="76" spans="1:21" ht="9.9499999999999993" customHeight="1" x14ac:dyDescent="0.25">
      <c r="A76" s="17">
        <v>6</v>
      </c>
      <c r="B76" s="87" t="s">
        <v>180</v>
      </c>
      <c r="C76" s="305"/>
      <c r="D76" s="23"/>
      <c r="E76" s="304">
        <v>6</v>
      </c>
      <c r="F76" s="93"/>
      <c r="G76" s="22"/>
      <c r="H76" s="306"/>
      <c r="I76" s="22"/>
      <c r="J76" s="95"/>
      <c r="K76" s="19"/>
      <c r="L76" s="17">
        <v>6</v>
      </c>
      <c r="M76" s="87" t="s">
        <v>187</v>
      </c>
      <c r="N76" s="305"/>
      <c r="O76" s="23"/>
      <c r="P76" s="304">
        <v>6</v>
      </c>
      <c r="Q76" s="93"/>
      <c r="R76" s="22"/>
      <c r="S76" s="306"/>
      <c r="T76" s="22"/>
      <c r="U76" s="95"/>
    </row>
    <row r="77" spans="1:21" ht="9.9499999999999993" customHeight="1" x14ac:dyDescent="0.25">
      <c r="A77" s="17"/>
      <c r="B77" s="20"/>
      <c r="C77" s="18"/>
      <c r="D77" s="22"/>
      <c r="E77" s="306"/>
      <c r="F77" s="94"/>
      <c r="G77" s="87" t="s">
        <v>182</v>
      </c>
      <c r="H77" s="305"/>
      <c r="I77" s="22"/>
      <c r="J77" s="95"/>
      <c r="K77" s="19"/>
      <c r="L77" s="17"/>
      <c r="M77" s="20"/>
      <c r="N77" s="18"/>
      <c r="O77" s="22"/>
      <c r="P77" s="306"/>
      <c r="Q77" s="94"/>
      <c r="R77" s="87" t="s">
        <v>189</v>
      </c>
      <c r="S77" s="305"/>
      <c r="T77" s="22"/>
      <c r="U77" s="95"/>
    </row>
    <row r="78" spans="1:21" ht="9.9499999999999993" customHeight="1" x14ac:dyDescent="0.25">
      <c r="A78" s="17">
        <v>7</v>
      </c>
      <c r="B78" s="87" t="s">
        <v>181</v>
      </c>
      <c r="C78" s="93"/>
      <c r="D78" s="22"/>
      <c r="E78" s="306"/>
      <c r="F78" s="93"/>
      <c r="G78" s="17"/>
      <c r="H78" s="18"/>
      <c r="I78" s="17"/>
      <c r="J78" s="95"/>
      <c r="K78" s="19"/>
      <c r="L78" s="17">
        <v>7</v>
      </c>
      <c r="M78" s="87" t="s">
        <v>188</v>
      </c>
      <c r="N78" s="93"/>
      <c r="O78" s="22"/>
      <c r="P78" s="306"/>
      <c r="Q78" s="93"/>
      <c r="R78" s="17"/>
      <c r="S78" s="18"/>
      <c r="T78" s="17"/>
      <c r="U78" s="95"/>
    </row>
    <row r="79" spans="1:21" ht="9.9499999999999993" customHeight="1" x14ac:dyDescent="0.25">
      <c r="A79" s="17"/>
      <c r="B79" s="21"/>
      <c r="C79" s="304">
        <v>4</v>
      </c>
      <c r="D79" s="87" t="s">
        <v>182</v>
      </c>
      <c r="E79" s="305"/>
      <c r="F79" s="93"/>
      <c r="G79" s="17"/>
      <c r="H79" s="18">
        <v>-7</v>
      </c>
      <c r="I79" s="20" t="s">
        <v>176</v>
      </c>
      <c r="J79" s="325">
        <v>2</v>
      </c>
      <c r="K79" s="19"/>
      <c r="L79" s="17"/>
      <c r="M79" s="21"/>
      <c r="N79" s="304">
        <v>4</v>
      </c>
      <c r="O79" s="87" t="s">
        <v>189</v>
      </c>
      <c r="P79" s="305"/>
      <c r="Q79" s="93"/>
      <c r="R79" s="17"/>
      <c r="S79" s="18">
        <v>-7</v>
      </c>
      <c r="T79" s="20" t="s">
        <v>183</v>
      </c>
      <c r="U79" s="325">
        <v>2</v>
      </c>
    </row>
    <row r="80" spans="1:21" ht="9.9499999999999993" customHeight="1" x14ac:dyDescent="0.25">
      <c r="A80" s="17">
        <v>8</v>
      </c>
      <c r="B80" s="87" t="s">
        <v>182</v>
      </c>
      <c r="C80" s="305"/>
      <c r="D80" s="17"/>
      <c r="E80" s="18"/>
      <c r="F80" s="18"/>
      <c r="G80" s="17"/>
      <c r="H80" s="18"/>
      <c r="I80" s="17"/>
      <c r="J80" s="325"/>
      <c r="K80" s="19"/>
      <c r="L80" s="17">
        <v>8</v>
      </c>
      <c r="M80" s="87" t="s">
        <v>189</v>
      </c>
      <c r="N80" s="305"/>
      <c r="O80" s="17"/>
      <c r="P80" s="18"/>
      <c r="Q80" s="18"/>
      <c r="R80" s="17"/>
      <c r="S80" s="18"/>
      <c r="T80" s="17"/>
      <c r="U80" s="325"/>
    </row>
    <row r="81" spans="1:21" ht="9.9499999999999993" customHeight="1" x14ac:dyDescent="0.25">
      <c r="A81" s="17"/>
      <c r="B81" s="25"/>
      <c r="C81" s="93"/>
      <c r="D81" s="17"/>
      <c r="E81" s="18"/>
      <c r="F81" s="18"/>
      <c r="G81" s="17"/>
      <c r="H81" s="18"/>
      <c r="I81" s="17"/>
      <c r="J81" s="95"/>
      <c r="K81" s="19"/>
      <c r="L81" s="17"/>
      <c r="M81" s="25"/>
      <c r="N81" s="93"/>
      <c r="O81" s="17"/>
      <c r="P81" s="18"/>
      <c r="Q81" s="18"/>
      <c r="R81" s="17"/>
      <c r="S81" s="18"/>
      <c r="T81" s="17"/>
      <c r="U81" s="95"/>
    </row>
    <row r="82" spans="1:21" ht="9.9499999999999993" customHeight="1" x14ac:dyDescent="0.25">
      <c r="A82" s="17"/>
      <c r="B82" s="20"/>
      <c r="C82" s="18">
        <v>-6</v>
      </c>
      <c r="D82" s="20" t="s">
        <v>179</v>
      </c>
      <c r="E82" s="18"/>
      <c r="F82" s="18"/>
      <c r="G82" s="17"/>
      <c r="H82" s="18"/>
      <c r="I82" s="17"/>
      <c r="J82" s="95"/>
      <c r="K82" s="19"/>
      <c r="L82" s="17"/>
      <c r="M82" s="20"/>
      <c r="N82" s="18">
        <v>-6</v>
      </c>
      <c r="O82" s="20" t="s">
        <v>186</v>
      </c>
      <c r="P82" s="18"/>
      <c r="Q82" s="18"/>
      <c r="R82" s="17"/>
      <c r="S82" s="18"/>
      <c r="T82" s="17"/>
      <c r="U82" s="95"/>
    </row>
    <row r="83" spans="1:21" ht="9.9499999999999993" customHeight="1" x14ac:dyDescent="0.25">
      <c r="A83" s="27">
        <v>-1</v>
      </c>
      <c r="B83" s="87" t="s">
        <v>177</v>
      </c>
      <c r="C83" s="18"/>
      <c r="D83" s="23"/>
      <c r="E83" s="304">
        <v>10</v>
      </c>
      <c r="F83" s="93"/>
      <c r="G83" s="20" t="s">
        <v>179</v>
      </c>
      <c r="H83" s="18"/>
      <c r="I83" s="17"/>
      <c r="J83" s="95"/>
      <c r="K83" s="19"/>
      <c r="L83" s="27">
        <v>-1</v>
      </c>
      <c r="M83" s="87" t="s">
        <v>62</v>
      </c>
      <c r="N83" s="18"/>
      <c r="O83" s="23"/>
      <c r="P83" s="304">
        <v>10</v>
      </c>
      <c r="Q83" s="93"/>
      <c r="R83" s="20" t="s">
        <v>186</v>
      </c>
      <c r="S83" s="18"/>
      <c r="T83" s="17"/>
      <c r="U83" s="95"/>
    </row>
    <row r="84" spans="1:21" ht="9.9499999999999993" customHeight="1" x14ac:dyDescent="0.25">
      <c r="A84" s="27"/>
      <c r="B84" s="21"/>
      <c r="C84" s="304">
        <v>8</v>
      </c>
      <c r="D84" s="87" t="s">
        <v>437</v>
      </c>
      <c r="E84" s="305"/>
      <c r="F84" s="92"/>
      <c r="G84" s="23"/>
      <c r="H84" s="304">
        <v>12</v>
      </c>
      <c r="I84" s="17"/>
      <c r="J84" s="95"/>
      <c r="K84" s="19"/>
      <c r="L84" s="27"/>
      <c r="M84" s="21"/>
      <c r="N84" s="304">
        <v>8</v>
      </c>
      <c r="O84" s="87" t="s">
        <v>184</v>
      </c>
      <c r="P84" s="305"/>
      <c r="Q84" s="92"/>
      <c r="R84" s="23"/>
      <c r="S84" s="304">
        <v>12</v>
      </c>
      <c r="T84" s="17"/>
      <c r="U84" s="95"/>
    </row>
    <row r="85" spans="1:21" ht="9.9499999999999993" customHeight="1" x14ac:dyDescent="0.25">
      <c r="A85" s="27">
        <v>-2</v>
      </c>
      <c r="B85" s="87" t="s">
        <v>437</v>
      </c>
      <c r="C85" s="305"/>
      <c r="D85" s="17"/>
      <c r="E85" s="18"/>
      <c r="F85" s="93"/>
      <c r="G85" s="22"/>
      <c r="H85" s="306"/>
      <c r="I85" s="87" t="s">
        <v>178</v>
      </c>
      <c r="J85" s="325">
        <v>3</v>
      </c>
      <c r="K85" s="19"/>
      <c r="L85" s="27">
        <v>-2</v>
      </c>
      <c r="M85" s="87" t="s">
        <v>184</v>
      </c>
      <c r="N85" s="305"/>
      <c r="O85" s="17"/>
      <c r="P85" s="18"/>
      <c r="Q85" s="93"/>
      <c r="R85" s="22"/>
      <c r="S85" s="306"/>
      <c r="T85" s="20" t="s">
        <v>186</v>
      </c>
      <c r="U85" s="325">
        <v>3</v>
      </c>
    </row>
    <row r="86" spans="1:21" ht="9.9499999999999993" customHeight="1" x14ac:dyDescent="0.25">
      <c r="A86" s="27"/>
      <c r="B86" s="20"/>
      <c r="C86" s="18">
        <v>-5</v>
      </c>
      <c r="D86" s="87" t="s">
        <v>178</v>
      </c>
      <c r="E86" s="18"/>
      <c r="F86" s="93"/>
      <c r="G86" s="22"/>
      <c r="H86" s="306"/>
      <c r="I86" s="17"/>
      <c r="J86" s="325"/>
      <c r="K86" s="19"/>
      <c r="L86" s="27"/>
      <c r="M86" s="20"/>
      <c r="N86" s="18">
        <v>-5</v>
      </c>
      <c r="O86" s="87" t="s">
        <v>185</v>
      </c>
      <c r="P86" s="18"/>
      <c r="Q86" s="93"/>
      <c r="R86" s="22"/>
      <c r="S86" s="306"/>
      <c r="T86" s="17"/>
      <c r="U86" s="325"/>
    </row>
    <row r="87" spans="1:21" ht="9.9499999999999993" customHeight="1" x14ac:dyDescent="0.25">
      <c r="A87" s="27">
        <v>-3</v>
      </c>
      <c r="B87" s="87" t="s">
        <v>180</v>
      </c>
      <c r="C87" s="18"/>
      <c r="D87" s="23"/>
      <c r="E87" s="304">
        <v>11</v>
      </c>
      <c r="F87" s="94"/>
      <c r="G87" s="87" t="s">
        <v>178</v>
      </c>
      <c r="H87" s="305"/>
      <c r="I87" s="17"/>
      <c r="J87" s="95"/>
      <c r="K87" s="19"/>
      <c r="L87" s="27">
        <v>-3</v>
      </c>
      <c r="M87" s="87" t="s">
        <v>187</v>
      </c>
      <c r="N87" s="18"/>
      <c r="O87" s="23"/>
      <c r="P87" s="304">
        <v>11</v>
      </c>
      <c r="Q87" s="94"/>
      <c r="R87" s="87" t="s">
        <v>185</v>
      </c>
      <c r="S87" s="305"/>
      <c r="T87" s="17"/>
      <c r="U87" s="95"/>
    </row>
    <row r="88" spans="1:21" ht="9.9499999999999993" customHeight="1" x14ac:dyDescent="0.25">
      <c r="A88" s="27"/>
      <c r="B88" s="21"/>
      <c r="C88" s="304">
        <v>9</v>
      </c>
      <c r="D88" s="87" t="s">
        <v>180</v>
      </c>
      <c r="E88" s="305"/>
      <c r="F88" s="93"/>
      <c r="G88" s="17"/>
      <c r="H88" s="18">
        <v>-12</v>
      </c>
      <c r="I88" s="87" t="s">
        <v>179</v>
      </c>
      <c r="J88" s="325">
        <v>4</v>
      </c>
      <c r="K88" s="19"/>
      <c r="L88" s="27"/>
      <c r="M88" s="21"/>
      <c r="N88" s="304">
        <v>9</v>
      </c>
      <c r="O88" s="87" t="s">
        <v>188</v>
      </c>
      <c r="P88" s="305"/>
      <c r="Q88" s="93"/>
      <c r="R88" s="17"/>
      <c r="S88" s="18">
        <v>-12</v>
      </c>
      <c r="T88" s="87" t="s">
        <v>185</v>
      </c>
      <c r="U88" s="325">
        <v>4</v>
      </c>
    </row>
    <row r="89" spans="1:21" ht="9.9499999999999993" customHeight="1" x14ac:dyDescent="0.25">
      <c r="A89" s="27">
        <v>-4</v>
      </c>
      <c r="B89" s="87" t="s">
        <v>181</v>
      </c>
      <c r="C89" s="305"/>
      <c r="D89" s="17"/>
      <c r="E89" s="18"/>
      <c r="F89" s="18"/>
      <c r="G89" s="17"/>
      <c r="H89" s="18"/>
      <c r="I89" s="17"/>
      <c r="J89" s="325"/>
      <c r="K89" s="19"/>
      <c r="L89" s="27">
        <v>-4</v>
      </c>
      <c r="M89" s="87" t="s">
        <v>188</v>
      </c>
      <c r="N89" s="305"/>
      <c r="O89" s="17"/>
      <c r="P89" s="18"/>
      <c r="Q89" s="18"/>
      <c r="R89" s="17"/>
      <c r="S89" s="18"/>
      <c r="T89" s="17"/>
      <c r="U89" s="325"/>
    </row>
    <row r="90" spans="1:21" ht="9.9499999999999993" customHeight="1" x14ac:dyDescent="0.25">
      <c r="A90" s="28"/>
      <c r="B90" s="20"/>
      <c r="C90" s="18"/>
      <c r="D90" s="17"/>
      <c r="E90" s="18"/>
      <c r="F90" s="18"/>
      <c r="G90" s="17"/>
      <c r="H90" s="18"/>
      <c r="I90" s="17"/>
      <c r="J90" s="95"/>
      <c r="K90" s="19"/>
      <c r="L90" s="28"/>
      <c r="M90" s="20"/>
      <c r="N90" s="18"/>
      <c r="O90" s="17"/>
      <c r="P90" s="18"/>
      <c r="Q90" s="18"/>
      <c r="R90" s="17"/>
      <c r="S90" s="18"/>
      <c r="T90" s="17"/>
      <c r="U90" s="95"/>
    </row>
    <row r="91" spans="1:21" ht="9.9499999999999993" customHeight="1" x14ac:dyDescent="0.25">
      <c r="A91" s="29"/>
      <c r="B91" s="20"/>
      <c r="C91" s="18"/>
      <c r="D91" s="30"/>
      <c r="E91" s="18"/>
      <c r="F91" s="18"/>
      <c r="G91" s="17"/>
      <c r="H91" s="18"/>
      <c r="I91" s="17"/>
      <c r="J91" s="95"/>
      <c r="K91" s="19"/>
      <c r="L91" s="19"/>
      <c r="M91" s="20"/>
      <c r="N91" s="18"/>
      <c r="O91" s="30"/>
      <c r="P91" s="18"/>
      <c r="Q91" s="18"/>
      <c r="R91" s="17"/>
      <c r="S91" s="18"/>
      <c r="T91" s="17"/>
      <c r="U91" s="95"/>
    </row>
    <row r="92" spans="1:21" ht="9.9499999999999993" customHeight="1" x14ac:dyDescent="0.25">
      <c r="A92" s="17">
        <v>1</v>
      </c>
      <c r="B92" s="20" t="s">
        <v>190</v>
      </c>
      <c r="C92" s="18"/>
      <c r="D92" s="17"/>
      <c r="E92" s="18"/>
      <c r="F92" s="18"/>
      <c r="G92" s="18" t="s">
        <v>97</v>
      </c>
      <c r="H92" s="325">
        <v>7</v>
      </c>
      <c r="I92" s="17"/>
      <c r="J92" s="95"/>
      <c r="K92" s="19"/>
      <c r="L92" s="17">
        <v>1</v>
      </c>
      <c r="M92" s="20" t="s">
        <v>196</v>
      </c>
      <c r="N92" s="18"/>
      <c r="O92" s="17"/>
      <c r="P92" s="18"/>
      <c r="Q92" s="18"/>
      <c r="R92" s="18" t="s">
        <v>97</v>
      </c>
      <c r="S92" s="325">
        <v>8</v>
      </c>
      <c r="T92" s="17"/>
      <c r="U92" s="95"/>
    </row>
    <row r="93" spans="1:21" ht="9.9499999999999993" customHeight="1" x14ac:dyDescent="0.25">
      <c r="A93" s="17"/>
      <c r="B93" s="21"/>
      <c r="C93" s="304">
        <v>1</v>
      </c>
      <c r="D93" s="20" t="s">
        <v>190</v>
      </c>
      <c r="E93" s="18"/>
      <c r="F93" s="18"/>
      <c r="G93" s="22"/>
      <c r="H93" s="325"/>
      <c r="I93" s="17"/>
      <c r="J93" s="95"/>
      <c r="K93" s="19"/>
      <c r="L93" s="17"/>
      <c r="M93" s="21"/>
      <c r="N93" s="304">
        <v>1</v>
      </c>
      <c r="O93" s="20" t="s">
        <v>196</v>
      </c>
      <c r="P93" s="18"/>
      <c r="Q93" s="18"/>
      <c r="R93" s="22"/>
      <c r="S93" s="325"/>
      <c r="T93" s="17"/>
      <c r="U93" s="95"/>
    </row>
    <row r="94" spans="1:21" ht="9.9499999999999993" customHeight="1" x14ac:dyDescent="0.25">
      <c r="A94" s="17">
        <v>2</v>
      </c>
      <c r="B94" s="87" t="s">
        <v>62</v>
      </c>
      <c r="C94" s="305"/>
      <c r="D94" s="23"/>
      <c r="E94" s="304">
        <v>5</v>
      </c>
      <c r="F94" s="93"/>
      <c r="G94" s="22"/>
      <c r="H94" s="93"/>
      <c r="I94" s="17"/>
      <c r="J94" s="95"/>
      <c r="K94" s="19"/>
      <c r="L94" s="17">
        <v>2</v>
      </c>
      <c r="M94" s="87" t="s">
        <v>62</v>
      </c>
      <c r="N94" s="305"/>
      <c r="O94" s="23"/>
      <c r="P94" s="304">
        <v>5</v>
      </c>
      <c r="Q94" s="93"/>
      <c r="R94" s="22"/>
      <c r="S94" s="93"/>
      <c r="T94" s="17"/>
      <c r="U94" s="95"/>
    </row>
    <row r="95" spans="1:21" ht="9.9499999999999993" customHeight="1" x14ac:dyDescent="0.25">
      <c r="A95" s="17"/>
      <c r="B95" s="20"/>
      <c r="C95" s="18"/>
      <c r="D95" s="22"/>
      <c r="E95" s="306"/>
      <c r="F95" s="93"/>
      <c r="G95" s="20" t="s">
        <v>190</v>
      </c>
      <c r="H95" s="93"/>
      <c r="I95" s="17"/>
      <c r="J95" s="95"/>
      <c r="K95" s="19"/>
      <c r="L95" s="17"/>
      <c r="M95" s="20"/>
      <c r="N95" s="18"/>
      <c r="O95" s="22"/>
      <c r="P95" s="306"/>
      <c r="Q95" s="93"/>
      <c r="R95" s="87" t="s">
        <v>196</v>
      </c>
      <c r="S95" s="93"/>
      <c r="T95" s="17"/>
      <c r="U95" s="95"/>
    </row>
    <row r="96" spans="1:21" ht="9.9499999999999993" customHeight="1" x14ac:dyDescent="0.25">
      <c r="A96" s="17">
        <v>3</v>
      </c>
      <c r="B96" s="87" t="s">
        <v>191</v>
      </c>
      <c r="C96" s="93"/>
      <c r="D96" s="22"/>
      <c r="E96" s="306"/>
      <c r="F96" s="92"/>
      <c r="G96" s="23"/>
      <c r="H96" s="304">
        <v>7</v>
      </c>
      <c r="I96" s="17"/>
      <c r="J96" s="95"/>
      <c r="K96" s="19"/>
      <c r="L96" s="17">
        <v>3</v>
      </c>
      <c r="M96" s="87" t="s">
        <v>197</v>
      </c>
      <c r="N96" s="93"/>
      <c r="O96" s="22"/>
      <c r="P96" s="306"/>
      <c r="Q96" s="92"/>
      <c r="R96" s="20"/>
      <c r="S96" s="304">
        <v>7</v>
      </c>
      <c r="T96" s="17"/>
      <c r="U96" s="95"/>
    </row>
    <row r="97" spans="1:21" ht="9.9499999999999993" customHeight="1" x14ac:dyDescent="0.25">
      <c r="A97" s="17"/>
      <c r="B97" s="21"/>
      <c r="C97" s="304">
        <v>2</v>
      </c>
      <c r="D97" s="87" t="s">
        <v>192</v>
      </c>
      <c r="E97" s="305"/>
      <c r="F97" s="93"/>
      <c r="G97" s="22"/>
      <c r="H97" s="306"/>
      <c r="I97" s="17"/>
      <c r="J97" s="95"/>
      <c r="K97" s="19"/>
      <c r="L97" s="17"/>
      <c r="M97" s="21"/>
      <c r="N97" s="304">
        <v>2</v>
      </c>
      <c r="O97" s="87" t="s">
        <v>198</v>
      </c>
      <c r="P97" s="305"/>
      <c r="Q97" s="93"/>
      <c r="R97" s="22"/>
      <c r="S97" s="306"/>
      <c r="T97" s="17"/>
      <c r="U97" s="95"/>
    </row>
    <row r="98" spans="1:21" ht="9.9499999999999993" customHeight="1" x14ac:dyDescent="0.25">
      <c r="A98" s="17">
        <v>4</v>
      </c>
      <c r="B98" s="87" t="s">
        <v>192</v>
      </c>
      <c r="C98" s="305"/>
      <c r="D98" s="17"/>
      <c r="E98" s="18"/>
      <c r="F98" s="93"/>
      <c r="G98" s="22"/>
      <c r="H98" s="306"/>
      <c r="I98" s="17"/>
      <c r="J98" s="95"/>
      <c r="K98" s="19"/>
      <c r="L98" s="17">
        <v>4</v>
      </c>
      <c r="M98" s="87" t="s">
        <v>198</v>
      </c>
      <c r="N98" s="305"/>
      <c r="O98" s="17"/>
      <c r="P98" s="18"/>
      <c r="Q98" s="93"/>
      <c r="R98" s="22"/>
      <c r="S98" s="306"/>
      <c r="T98" s="17"/>
      <c r="U98" s="95"/>
    </row>
    <row r="99" spans="1:21" ht="9.9499999999999993" customHeight="1" x14ac:dyDescent="0.25">
      <c r="A99" s="17"/>
      <c r="B99" s="20"/>
      <c r="C99" s="18"/>
      <c r="D99" s="17"/>
      <c r="E99" s="18"/>
      <c r="F99" s="93"/>
      <c r="G99" s="22"/>
      <c r="H99" s="306"/>
      <c r="I99" s="88" t="s">
        <v>190</v>
      </c>
      <c r="J99" s="325">
        <v>1</v>
      </c>
      <c r="K99" s="19"/>
      <c r="L99" s="17"/>
      <c r="M99" s="20"/>
      <c r="N99" s="18"/>
      <c r="O99" s="17"/>
      <c r="P99" s="18"/>
      <c r="Q99" s="93"/>
      <c r="R99" s="22"/>
      <c r="S99" s="306"/>
      <c r="T99" s="88" t="s">
        <v>196</v>
      </c>
      <c r="U99" s="325">
        <v>1</v>
      </c>
    </row>
    <row r="100" spans="1:21" ht="9.9499999999999993" customHeight="1" x14ac:dyDescent="0.25">
      <c r="A100" s="17">
        <v>5</v>
      </c>
      <c r="B100" s="20" t="s">
        <v>299</v>
      </c>
      <c r="C100" s="18"/>
      <c r="D100" s="17"/>
      <c r="E100" s="18"/>
      <c r="F100" s="93"/>
      <c r="G100" s="22"/>
      <c r="H100" s="306"/>
      <c r="I100" s="17"/>
      <c r="J100" s="325"/>
      <c r="K100" s="19"/>
      <c r="L100" s="17">
        <v>5</v>
      </c>
      <c r="M100" s="20" t="s">
        <v>199</v>
      </c>
      <c r="N100" s="18"/>
      <c r="O100" s="17"/>
      <c r="P100" s="18"/>
      <c r="Q100" s="93"/>
      <c r="R100" s="22"/>
      <c r="S100" s="306"/>
      <c r="T100" s="17"/>
      <c r="U100" s="325"/>
    </row>
    <row r="101" spans="1:21" ht="9.9499999999999993" customHeight="1" x14ac:dyDescent="0.25">
      <c r="A101" s="17"/>
      <c r="B101" s="21"/>
      <c r="C101" s="304">
        <v>3</v>
      </c>
      <c r="D101" s="20" t="s">
        <v>299</v>
      </c>
      <c r="E101" s="18"/>
      <c r="F101" s="93"/>
      <c r="G101" s="22"/>
      <c r="H101" s="306"/>
      <c r="I101" s="22"/>
      <c r="J101" s="95"/>
      <c r="K101" s="19"/>
      <c r="L101" s="17"/>
      <c r="M101" s="21"/>
      <c r="N101" s="304">
        <v>3</v>
      </c>
      <c r="O101" s="20" t="s">
        <v>199</v>
      </c>
      <c r="P101" s="18"/>
      <c r="Q101" s="93"/>
      <c r="R101" s="22"/>
      <c r="S101" s="306"/>
      <c r="T101" s="22"/>
      <c r="U101" s="95"/>
    </row>
    <row r="102" spans="1:21" ht="9.9499999999999993" customHeight="1" x14ac:dyDescent="0.25">
      <c r="A102" s="17">
        <v>6</v>
      </c>
      <c r="B102" s="87" t="s">
        <v>193</v>
      </c>
      <c r="C102" s="305"/>
      <c r="D102" s="23"/>
      <c r="E102" s="304">
        <v>6</v>
      </c>
      <c r="F102" s="93"/>
      <c r="G102" s="22"/>
      <c r="H102" s="306"/>
      <c r="I102" s="22"/>
      <c r="J102" s="95"/>
      <c r="K102" s="19"/>
      <c r="L102" s="17">
        <v>6</v>
      </c>
      <c r="M102" s="87" t="s">
        <v>200</v>
      </c>
      <c r="N102" s="305"/>
      <c r="O102" s="23"/>
      <c r="P102" s="304">
        <v>6</v>
      </c>
      <c r="Q102" s="93"/>
      <c r="R102" s="22"/>
      <c r="S102" s="306"/>
      <c r="T102" s="22"/>
      <c r="U102" s="95"/>
    </row>
    <row r="103" spans="1:21" ht="9.9499999999999993" customHeight="1" x14ac:dyDescent="0.25">
      <c r="A103" s="17"/>
      <c r="B103" s="20"/>
      <c r="C103" s="18"/>
      <c r="D103" s="22"/>
      <c r="E103" s="306"/>
      <c r="F103" s="94"/>
      <c r="G103" s="87" t="s">
        <v>299</v>
      </c>
      <c r="H103" s="305"/>
      <c r="I103" s="22"/>
      <c r="J103" s="95"/>
      <c r="K103" s="19"/>
      <c r="L103" s="17"/>
      <c r="M103" s="20"/>
      <c r="N103" s="18"/>
      <c r="O103" s="22"/>
      <c r="P103" s="306"/>
      <c r="Q103" s="94"/>
      <c r="R103" s="20" t="s">
        <v>199</v>
      </c>
      <c r="S103" s="305"/>
      <c r="T103" s="22"/>
      <c r="U103" s="95"/>
    </row>
    <row r="104" spans="1:21" ht="9.9499999999999993" customHeight="1" x14ac:dyDescent="0.25">
      <c r="A104" s="17">
        <v>7</v>
      </c>
      <c r="B104" s="87" t="s">
        <v>194</v>
      </c>
      <c r="C104" s="93"/>
      <c r="D104" s="22"/>
      <c r="E104" s="306"/>
      <c r="F104" s="93"/>
      <c r="G104" s="17"/>
      <c r="H104" s="18"/>
      <c r="I104" s="17"/>
      <c r="J104" s="95"/>
      <c r="K104" s="19"/>
      <c r="L104" s="17">
        <v>7</v>
      </c>
      <c r="M104" s="87" t="s">
        <v>201</v>
      </c>
      <c r="N104" s="93"/>
      <c r="O104" s="22"/>
      <c r="P104" s="306"/>
      <c r="Q104" s="93"/>
      <c r="R104" s="17"/>
      <c r="S104" s="18"/>
      <c r="T104" s="17"/>
      <c r="U104" s="95"/>
    </row>
    <row r="105" spans="1:21" ht="9.9499999999999993" customHeight="1" x14ac:dyDescent="0.25">
      <c r="A105" s="17"/>
      <c r="B105" s="21"/>
      <c r="C105" s="304">
        <v>4</v>
      </c>
      <c r="D105" s="87" t="s">
        <v>195</v>
      </c>
      <c r="E105" s="305"/>
      <c r="F105" s="93"/>
      <c r="G105" s="17"/>
      <c r="H105" s="18">
        <v>-7</v>
      </c>
      <c r="I105" s="87" t="s">
        <v>299</v>
      </c>
      <c r="J105" s="325">
        <v>2</v>
      </c>
      <c r="K105" s="19"/>
      <c r="L105" s="17"/>
      <c r="M105" s="21"/>
      <c r="N105" s="304">
        <v>4</v>
      </c>
      <c r="O105" s="87" t="s">
        <v>202</v>
      </c>
      <c r="P105" s="305"/>
      <c r="Q105" s="93"/>
      <c r="R105" s="17"/>
      <c r="S105" s="18">
        <v>-7</v>
      </c>
      <c r="T105" s="20" t="s">
        <v>199</v>
      </c>
      <c r="U105" s="325">
        <v>2</v>
      </c>
    </row>
    <row r="106" spans="1:21" ht="9.9499999999999993" customHeight="1" x14ac:dyDescent="0.25">
      <c r="A106" s="17">
        <v>8</v>
      </c>
      <c r="B106" s="87" t="s">
        <v>195</v>
      </c>
      <c r="C106" s="305"/>
      <c r="D106" s="17"/>
      <c r="E106" s="18"/>
      <c r="F106" s="18"/>
      <c r="G106" s="17"/>
      <c r="H106" s="18"/>
      <c r="I106" s="17"/>
      <c r="J106" s="325"/>
      <c r="K106" s="19"/>
      <c r="L106" s="17">
        <v>8</v>
      </c>
      <c r="M106" s="87" t="s">
        <v>202</v>
      </c>
      <c r="N106" s="305"/>
      <c r="O106" s="17"/>
      <c r="P106" s="18"/>
      <c r="Q106" s="18"/>
      <c r="R106" s="17"/>
      <c r="S106" s="18"/>
      <c r="T106" s="17"/>
      <c r="U106" s="325"/>
    </row>
    <row r="107" spans="1:21" ht="9.9499999999999993" customHeight="1" x14ac:dyDescent="0.25">
      <c r="A107" s="17"/>
      <c r="B107" s="25"/>
      <c r="C107" s="93"/>
      <c r="D107" s="17"/>
      <c r="E107" s="18"/>
      <c r="F107" s="18"/>
      <c r="G107" s="17"/>
      <c r="H107" s="18"/>
      <c r="I107" s="17"/>
      <c r="J107" s="95"/>
      <c r="K107" s="19"/>
      <c r="L107" s="17"/>
      <c r="M107" s="25"/>
      <c r="N107" s="93"/>
      <c r="O107" s="17"/>
      <c r="P107" s="18"/>
      <c r="Q107" s="18"/>
      <c r="R107" s="17"/>
      <c r="S107" s="18"/>
      <c r="T107" s="17"/>
      <c r="U107" s="95"/>
    </row>
    <row r="108" spans="1:21" ht="9.9499999999999993" customHeight="1" x14ac:dyDescent="0.25">
      <c r="A108" s="17"/>
      <c r="B108" s="20"/>
      <c r="C108" s="18">
        <v>-6</v>
      </c>
      <c r="D108" s="87" t="s">
        <v>195</v>
      </c>
      <c r="E108" s="18"/>
      <c r="F108" s="18"/>
      <c r="G108" s="17"/>
      <c r="H108" s="18"/>
      <c r="I108" s="17"/>
      <c r="J108" s="95"/>
      <c r="K108" s="19"/>
      <c r="L108" s="17"/>
      <c r="M108" s="20"/>
      <c r="N108" s="18">
        <v>-6</v>
      </c>
      <c r="O108" s="87" t="s">
        <v>202</v>
      </c>
      <c r="P108" s="18"/>
      <c r="Q108" s="18"/>
      <c r="R108" s="17"/>
      <c r="S108" s="18"/>
      <c r="T108" s="17"/>
      <c r="U108" s="95"/>
    </row>
    <row r="109" spans="1:21" ht="9.9499999999999993" customHeight="1" x14ac:dyDescent="0.25">
      <c r="A109" s="27">
        <v>-1</v>
      </c>
      <c r="B109" s="87" t="s">
        <v>62</v>
      </c>
      <c r="C109" s="18"/>
      <c r="D109" s="23"/>
      <c r="E109" s="304">
        <v>10</v>
      </c>
      <c r="F109" s="93"/>
      <c r="G109" s="87" t="s">
        <v>195</v>
      </c>
      <c r="H109" s="18"/>
      <c r="I109" s="17"/>
      <c r="J109" s="95"/>
      <c r="K109" s="19"/>
      <c r="L109" s="27">
        <v>-1</v>
      </c>
      <c r="M109" s="87" t="s">
        <v>62</v>
      </c>
      <c r="N109" s="18"/>
      <c r="O109" s="23"/>
      <c r="P109" s="304">
        <v>10</v>
      </c>
      <c r="Q109" s="93"/>
      <c r="R109" s="87" t="s">
        <v>202</v>
      </c>
      <c r="S109" s="18"/>
      <c r="T109" s="17"/>
      <c r="U109" s="95"/>
    </row>
    <row r="110" spans="1:21" ht="9.9499999999999993" customHeight="1" x14ac:dyDescent="0.25">
      <c r="A110" s="27"/>
      <c r="B110" s="21"/>
      <c r="C110" s="304">
        <v>8</v>
      </c>
      <c r="D110" s="87" t="s">
        <v>191</v>
      </c>
      <c r="E110" s="305"/>
      <c r="F110" s="92"/>
      <c r="G110" s="23"/>
      <c r="H110" s="304">
        <v>12</v>
      </c>
      <c r="I110" s="17"/>
      <c r="J110" s="95"/>
      <c r="K110" s="19"/>
      <c r="L110" s="27"/>
      <c r="M110" s="21"/>
      <c r="N110" s="304">
        <v>8</v>
      </c>
      <c r="O110" s="87" t="s">
        <v>197</v>
      </c>
      <c r="P110" s="305"/>
      <c r="Q110" s="92"/>
      <c r="R110" s="23"/>
      <c r="S110" s="304">
        <v>12</v>
      </c>
      <c r="T110" s="17"/>
      <c r="U110" s="95"/>
    </row>
    <row r="111" spans="1:21" ht="9.9499999999999993" customHeight="1" x14ac:dyDescent="0.25">
      <c r="A111" s="27">
        <v>-2</v>
      </c>
      <c r="B111" s="87" t="s">
        <v>191</v>
      </c>
      <c r="C111" s="305"/>
      <c r="D111" s="17"/>
      <c r="E111" s="18"/>
      <c r="F111" s="93"/>
      <c r="G111" s="22"/>
      <c r="H111" s="306"/>
      <c r="I111" s="87" t="s">
        <v>195</v>
      </c>
      <c r="J111" s="325">
        <v>3</v>
      </c>
      <c r="K111" s="19"/>
      <c r="L111" s="27">
        <v>-2</v>
      </c>
      <c r="M111" s="87" t="s">
        <v>197</v>
      </c>
      <c r="N111" s="305"/>
      <c r="O111" s="17"/>
      <c r="P111" s="18"/>
      <c r="Q111" s="93"/>
      <c r="R111" s="22"/>
      <c r="S111" s="306"/>
      <c r="T111" s="87" t="s">
        <v>202</v>
      </c>
      <c r="U111" s="325">
        <v>3</v>
      </c>
    </row>
    <row r="112" spans="1:21" ht="9.9499999999999993" customHeight="1" x14ac:dyDescent="0.25">
      <c r="A112" s="27"/>
      <c r="B112" s="20"/>
      <c r="C112" s="18">
        <v>-5</v>
      </c>
      <c r="D112" s="87" t="s">
        <v>192</v>
      </c>
      <c r="E112" s="18"/>
      <c r="F112" s="93"/>
      <c r="G112" s="22"/>
      <c r="H112" s="306"/>
      <c r="I112" s="17"/>
      <c r="J112" s="325"/>
      <c r="K112" s="19"/>
      <c r="L112" s="27"/>
      <c r="M112" s="20"/>
      <c r="N112" s="18">
        <v>-5</v>
      </c>
      <c r="O112" s="87" t="s">
        <v>198</v>
      </c>
      <c r="P112" s="18"/>
      <c r="Q112" s="93"/>
      <c r="R112" s="22"/>
      <c r="S112" s="306"/>
      <c r="T112" s="17"/>
      <c r="U112" s="325"/>
    </row>
    <row r="113" spans="1:21" ht="9.9499999999999993" customHeight="1" x14ac:dyDescent="0.25">
      <c r="A113" s="27">
        <v>-3</v>
      </c>
      <c r="B113" s="87" t="s">
        <v>193</v>
      </c>
      <c r="C113" s="18"/>
      <c r="D113" s="23"/>
      <c r="E113" s="304">
        <v>11</v>
      </c>
      <c r="F113" s="94"/>
      <c r="G113" s="87" t="s">
        <v>193</v>
      </c>
      <c r="H113" s="305"/>
      <c r="I113" s="22"/>
      <c r="J113" s="95"/>
      <c r="K113" s="19"/>
      <c r="L113" s="27">
        <v>-3</v>
      </c>
      <c r="M113" s="87" t="s">
        <v>200</v>
      </c>
      <c r="N113" s="18"/>
      <c r="O113" s="23"/>
      <c r="P113" s="304">
        <v>11</v>
      </c>
      <c r="Q113" s="94"/>
      <c r="R113" s="87" t="s">
        <v>198</v>
      </c>
      <c r="S113" s="305"/>
      <c r="T113" s="17"/>
      <c r="U113" s="95"/>
    </row>
    <row r="114" spans="1:21" ht="9.9499999999999993" customHeight="1" x14ac:dyDescent="0.25">
      <c r="A114" s="27"/>
      <c r="B114" s="21"/>
      <c r="C114" s="304">
        <v>9</v>
      </c>
      <c r="D114" s="87" t="s">
        <v>193</v>
      </c>
      <c r="E114" s="305"/>
      <c r="F114" s="93"/>
      <c r="G114" s="17"/>
      <c r="H114" s="18">
        <v>-12</v>
      </c>
      <c r="I114" s="87" t="s">
        <v>193</v>
      </c>
      <c r="J114" s="325">
        <v>4</v>
      </c>
      <c r="K114" s="19"/>
      <c r="L114" s="27"/>
      <c r="M114" s="21"/>
      <c r="N114" s="304">
        <v>9</v>
      </c>
      <c r="O114" s="87" t="s">
        <v>200</v>
      </c>
      <c r="P114" s="305"/>
      <c r="Q114" s="93"/>
      <c r="R114" s="17"/>
      <c r="S114" s="18">
        <v>-12</v>
      </c>
      <c r="T114" s="87" t="s">
        <v>198</v>
      </c>
      <c r="U114" s="325">
        <v>4</v>
      </c>
    </row>
    <row r="115" spans="1:21" ht="9.9499999999999993" customHeight="1" x14ac:dyDescent="0.25">
      <c r="A115" s="27">
        <v>-4</v>
      </c>
      <c r="B115" s="87" t="s">
        <v>194</v>
      </c>
      <c r="C115" s="305"/>
      <c r="D115" s="17"/>
      <c r="E115" s="18"/>
      <c r="F115" s="18"/>
      <c r="G115" s="17"/>
      <c r="H115" s="18"/>
      <c r="I115" s="17"/>
      <c r="J115" s="325"/>
      <c r="K115" s="19"/>
      <c r="L115" s="27">
        <v>-4</v>
      </c>
      <c r="M115" s="87" t="s">
        <v>201</v>
      </c>
      <c r="N115" s="305"/>
      <c r="O115" s="17"/>
      <c r="P115" s="18"/>
      <c r="Q115" s="18"/>
      <c r="R115" s="17"/>
      <c r="S115" s="18"/>
      <c r="T115" s="17"/>
      <c r="U115" s="325"/>
    </row>
    <row r="116" spans="1:21" ht="9.9499999999999993" customHeight="1" x14ac:dyDescent="0.25">
      <c r="A116" s="28"/>
      <c r="B116" s="20"/>
      <c r="C116" s="18"/>
      <c r="D116" s="17"/>
      <c r="E116" s="18"/>
      <c r="F116" s="18"/>
      <c r="G116" s="17"/>
      <c r="H116" s="18"/>
      <c r="I116" s="17"/>
      <c r="J116" s="95"/>
      <c r="K116" s="19"/>
      <c r="L116" s="28"/>
      <c r="M116" s="20"/>
      <c r="N116" s="18"/>
      <c r="O116" s="17"/>
      <c r="P116" s="18"/>
      <c r="Q116" s="18"/>
      <c r="R116" s="17"/>
      <c r="S116" s="18"/>
      <c r="T116" s="17"/>
      <c r="U116" s="95"/>
    </row>
    <row r="117" spans="1:21" ht="9.9499999999999993" customHeight="1" x14ac:dyDescent="0.25">
      <c r="B117" s="123"/>
      <c r="D117" s="324" t="s">
        <v>98</v>
      </c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</row>
    <row r="118" spans="1:21" ht="9.9499999999999993" customHeight="1" x14ac:dyDescent="0.25">
      <c r="B118" s="123"/>
      <c r="D118" s="324" t="s">
        <v>99</v>
      </c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</row>
    <row r="119" spans="1:21" ht="9.9499999999999993" customHeight="1" x14ac:dyDescent="0.25">
      <c r="B119" s="123"/>
    </row>
    <row r="120" spans="1:21" ht="9.9499999999999993" customHeight="1" x14ac:dyDescent="0.25">
      <c r="B120" s="123"/>
    </row>
    <row r="121" spans="1:21" ht="9.9499999999999993" customHeight="1" x14ac:dyDescent="0.25">
      <c r="B121" s="123"/>
    </row>
    <row r="122" spans="1:21" ht="9.9499999999999993" customHeight="1" x14ac:dyDescent="0.25">
      <c r="B122" s="123"/>
    </row>
    <row r="123" spans="1:21" ht="9.9499999999999993" customHeight="1" x14ac:dyDescent="0.25">
      <c r="B123" s="123"/>
    </row>
    <row r="124" spans="1:21" ht="9.9499999999999993" customHeight="1" x14ac:dyDescent="0.25">
      <c r="B124" s="123"/>
    </row>
    <row r="125" spans="1:21" ht="9.9499999999999993" customHeight="1" x14ac:dyDescent="0.25">
      <c r="B125" s="123"/>
    </row>
    <row r="126" spans="1:21" ht="9.9499999999999993" customHeight="1" x14ac:dyDescent="0.25">
      <c r="B126" s="123"/>
    </row>
    <row r="127" spans="1:21" ht="9.9499999999999993" customHeight="1" x14ac:dyDescent="0.25">
      <c r="B127" s="123"/>
    </row>
    <row r="128" spans="1:21" ht="9.9499999999999993" customHeight="1" x14ac:dyDescent="0.25">
      <c r="B128" s="123"/>
    </row>
    <row r="129" spans="2:2" ht="9.9499999999999993" customHeight="1" x14ac:dyDescent="0.25">
      <c r="B129" s="123"/>
    </row>
    <row r="130" spans="2:2" ht="9.9499999999999993" customHeight="1" x14ac:dyDescent="0.25"/>
    <row r="131" spans="2:2" ht="9.9499999999999993" customHeight="1" x14ac:dyDescent="0.25"/>
    <row r="132" spans="2:2" ht="9.9499999999999993" customHeight="1" x14ac:dyDescent="0.25"/>
    <row r="133" spans="2:2" ht="9.9499999999999993" customHeight="1" x14ac:dyDescent="0.25"/>
    <row r="134" spans="2:2" ht="9.9499999999999993" customHeight="1" x14ac:dyDescent="0.25"/>
    <row r="135" spans="2:2" ht="9.9499999999999993" customHeight="1" x14ac:dyDescent="0.25"/>
    <row r="136" spans="2:2" ht="9.9499999999999993" customHeight="1" x14ac:dyDescent="0.25"/>
    <row r="137" spans="2:2" ht="9.9499999999999993" customHeight="1" x14ac:dyDescent="0.25"/>
    <row r="138" spans="2:2" ht="9.9499999999999993" customHeight="1" x14ac:dyDescent="0.25"/>
    <row r="139" spans="2:2" ht="9.9499999999999993" customHeight="1" x14ac:dyDescent="0.25"/>
    <row r="140" spans="2:2" ht="9.9499999999999993" customHeight="1" x14ac:dyDescent="0.25"/>
    <row r="141" spans="2:2" ht="9.9499999999999993" customHeight="1" x14ac:dyDescent="0.25"/>
    <row r="142" spans="2:2" ht="9.9499999999999993" customHeight="1" x14ac:dyDescent="0.25"/>
    <row r="143" spans="2:2" ht="9.9499999999999993" customHeight="1" x14ac:dyDescent="0.25"/>
    <row r="144" spans="2:2" ht="9.9499999999999993" customHeight="1" x14ac:dyDescent="0.25"/>
    <row r="145" ht="9.9499999999999993" customHeight="1" x14ac:dyDescent="0.25"/>
    <row r="146" ht="9.9499999999999993" customHeight="1" x14ac:dyDescent="0.25"/>
    <row r="147" ht="9.9499999999999993" customHeight="1" x14ac:dyDescent="0.25"/>
    <row r="148" ht="9.9499999999999993" customHeight="1" x14ac:dyDescent="0.25"/>
    <row r="149" ht="9.9499999999999993" customHeight="1" x14ac:dyDescent="0.25"/>
    <row r="150" ht="9.9499999999999993" customHeight="1" x14ac:dyDescent="0.25"/>
    <row r="151" ht="9.9499999999999993" customHeight="1" x14ac:dyDescent="0.25"/>
    <row r="152" ht="9.9499999999999993" customHeight="1" x14ac:dyDescent="0.25"/>
    <row r="153" ht="9.9499999999999993" customHeight="1" x14ac:dyDescent="0.25"/>
    <row r="154" ht="9.9499999999999993" customHeight="1" x14ac:dyDescent="0.25"/>
    <row r="155" ht="9.9499999999999993" customHeight="1" x14ac:dyDescent="0.25"/>
    <row r="156" ht="9.9499999999999993" customHeight="1" x14ac:dyDescent="0.25"/>
    <row r="157" ht="9.9499999999999993" customHeight="1" x14ac:dyDescent="0.25"/>
    <row r="158" ht="9.9499999999999993" customHeight="1" x14ac:dyDescent="0.25"/>
    <row r="159" ht="9.9499999999999993" customHeight="1" x14ac:dyDescent="0.25"/>
    <row r="160" ht="9.9499999999999993" customHeight="1" x14ac:dyDescent="0.25"/>
  </sheetData>
  <mergeCells count="146">
    <mergeCell ref="N46:N47"/>
    <mergeCell ref="U46:U47"/>
    <mergeCell ref="E50:E51"/>
    <mergeCell ref="P50:P51"/>
    <mergeCell ref="C51:C52"/>
    <mergeCell ref="H51:H54"/>
    <mergeCell ref="N51:N52"/>
    <mergeCell ref="J52:J53"/>
    <mergeCell ref="U52:U53"/>
    <mergeCell ref="E54:E55"/>
    <mergeCell ref="P54:P55"/>
    <mergeCell ref="C55:C56"/>
    <mergeCell ref="J55:J56"/>
    <mergeCell ref="N55:N56"/>
    <mergeCell ref="U55:U56"/>
    <mergeCell ref="S51:S54"/>
    <mergeCell ref="U26:U27"/>
    <mergeCell ref="E28:E29"/>
    <mergeCell ref="P28:P29"/>
    <mergeCell ref="C29:C30"/>
    <mergeCell ref="J29:J30"/>
    <mergeCell ref="N29:N30"/>
    <mergeCell ref="U29:U30"/>
    <mergeCell ref="S25:S28"/>
    <mergeCell ref="H33:H34"/>
    <mergeCell ref="S33:S34"/>
    <mergeCell ref="C34:C35"/>
    <mergeCell ref="N34:N35"/>
    <mergeCell ref="E35:E38"/>
    <mergeCell ref="P35:P38"/>
    <mergeCell ref="H37:H44"/>
    <mergeCell ref="S37:S44"/>
    <mergeCell ref="C38:C39"/>
    <mergeCell ref="N38:N39"/>
    <mergeCell ref="J40:J41"/>
    <mergeCell ref="U40:U41"/>
    <mergeCell ref="C42:C43"/>
    <mergeCell ref="N42:N43"/>
    <mergeCell ref="E43:E46"/>
    <mergeCell ref="P43:P46"/>
    <mergeCell ref="U14:U15"/>
    <mergeCell ref="C16:C17"/>
    <mergeCell ref="N16:N17"/>
    <mergeCell ref="E17:E20"/>
    <mergeCell ref="P17:P20"/>
    <mergeCell ref="C20:C21"/>
    <mergeCell ref="J20:J21"/>
    <mergeCell ref="N20:N21"/>
    <mergeCell ref="U20:U21"/>
    <mergeCell ref="D2:O2"/>
    <mergeCell ref="D3:O3"/>
    <mergeCell ref="D4:O4"/>
    <mergeCell ref="D61:O61"/>
    <mergeCell ref="D62:O62"/>
    <mergeCell ref="H7:H8"/>
    <mergeCell ref="S7:S8"/>
    <mergeCell ref="C8:C9"/>
    <mergeCell ref="N8:N9"/>
    <mergeCell ref="E9:E12"/>
    <mergeCell ref="P9:P12"/>
    <mergeCell ref="H11:H18"/>
    <mergeCell ref="S11:S18"/>
    <mergeCell ref="C12:C13"/>
    <mergeCell ref="N12:N13"/>
    <mergeCell ref="J14:J15"/>
    <mergeCell ref="E24:E25"/>
    <mergeCell ref="P24:P25"/>
    <mergeCell ref="C25:C26"/>
    <mergeCell ref="H25:H28"/>
    <mergeCell ref="N25:N26"/>
    <mergeCell ref="J26:J27"/>
    <mergeCell ref="C46:C47"/>
    <mergeCell ref="J46:J47"/>
    <mergeCell ref="U73:U74"/>
    <mergeCell ref="C75:C76"/>
    <mergeCell ref="N75:N76"/>
    <mergeCell ref="E76:E79"/>
    <mergeCell ref="P76:P79"/>
    <mergeCell ref="C79:C80"/>
    <mergeCell ref="J79:J80"/>
    <mergeCell ref="N79:N80"/>
    <mergeCell ref="U79:U80"/>
    <mergeCell ref="H70:H77"/>
    <mergeCell ref="S70:S77"/>
    <mergeCell ref="C71:C72"/>
    <mergeCell ref="N71:N72"/>
    <mergeCell ref="J73:J74"/>
    <mergeCell ref="U114:U115"/>
    <mergeCell ref="H92:H93"/>
    <mergeCell ref="S92:S93"/>
    <mergeCell ref="U99:U100"/>
    <mergeCell ref="C101:C102"/>
    <mergeCell ref="N101:N102"/>
    <mergeCell ref="E102:E105"/>
    <mergeCell ref="P102:P105"/>
    <mergeCell ref="S84:S87"/>
    <mergeCell ref="J85:J86"/>
    <mergeCell ref="U85:U86"/>
    <mergeCell ref="E87:E88"/>
    <mergeCell ref="P87:P88"/>
    <mergeCell ref="E83:E84"/>
    <mergeCell ref="P83:P84"/>
    <mergeCell ref="C84:C85"/>
    <mergeCell ref="H84:H87"/>
    <mergeCell ref="N84:N85"/>
    <mergeCell ref="C88:C89"/>
    <mergeCell ref="J88:J89"/>
    <mergeCell ref="N88:N89"/>
    <mergeCell ref="U88:U89"/>
    <mergeCell ref="U105:U106"/>
    <mergeCell ref="H110:H113"/>
    <mergeCell ref="N110:N111"/>
    <mergeCell ref="U111:U112"/>
    <mergeCell ref="C93:C94"/>
    <mergeCell ref="N93:N94"/>
    <mergeCell ref="E94:E97"/>
    <mergeCell ref="P94:P97"/>
    <mergeCell ref="H96:H103"/>
    <mergeCell ref="S96:S103"/>
    <mergeCell ref="C97:C98"/>
    <mergeCell ref="N97:N98"/>
    <mergeCell ref="J99:J100"/>
    <mergeCell ref="D118:O118"/>
    <mergeCell ref="D58:O58"/>
    <mergeCell ref="D59:O59"/>
    <mergeCell ref="S110:S113"/>
    <mergeCell ref="J111:J112"/>
    <mergeCell ref="C105:C106"/>
    <mergeCell ref="J105:J106"/>
    <mergeCell ref="N105:N106"/>
    <mergeCell ref="D63:O63"/>
    <mergeCell ref="H66:H67"/>
    <mergeCell ref="S66:S67"/>
    <mergeCell ref="C67:C68"/>
    <mergeCell ref="N67:N68"/>
    <mergeCell ref="E68:E71"/>
    <mergeCell ref="P68:P71"/>
    <mergeCell ref="D117:O117"/>
    <mergeCell ref="C114:C115"/>
    <mergeCell ref="J114:J115"/>
    <mergeCell ref="N114:N115"/>
    <mergeCell ref="E113:E114"/>
    <mergeCell ref="P113:P114"/>
    <mergeCell ref="E109:E110"/>
    <mergeCell ref="P109:P110"/>
    <mergeCell ref="C110:C111"/>
  </mergeCells>
  <pageMargins left="0.7" right="0.7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zoomScaleNormal="100" workbookViewId="0">
      <selection activeCell="U159" sqref="U159"/>
    </sheetView>
  </sheetViews>
  <sheetFormatPr defaultRowHeight="15" x14ac:dyDescent="0.25"/>
  <cols>
    <col min="1" max="1" width="4.28515625" customWidth="1"/>
    <col min="2" max="2" width="13.7109375" customWidth="1"/>
    <col min="3" max="3" width="3.7109375" customWidth="1"/>
    <col min="4" max="4" width="13.7109375" customWidth="1"/>
    <col min="5" max="5" width="4.7109375" customWidth="1"/>
    <col min="6" max="6" width="13.7109375" customWidth="1"/>
    <col min="7" max="7" width="3.28515625" customWidth="1"/>
    <col min="8" max="8" width="4" customWidth="1"/>
    <col min="9" max="9" width="11.7109375" customWidth="1"/>
    <col min="10" max="10" width="4" customWidth="1"/>
    <col min="11" max="11" width="13.7109375" customWidth="1"/>
    <col min="12" max="12" width="3.28515625" customWidth="1"/>
  </cols>
  <sheetData>
    <row r="1" spans="1:14" ht="12" customHeight="1" x14ac:dyDescent="0.25">
      <c r="B1" s="312" t="s">
        <v>74</v>
      </c>
      <c r="C1" s="312"/>
      <c r="D1" s="312"/>
      <c r="E1" s="312"/>
      <c r="F1" s="312"/>
      <c r="G1" s="312"/>
      <c r="H1" s="312"/>
      <c r="I1" s="312"/>
      <c r="J1" s="312"/>
      <c r="K1" s="312"/>
      <c r="L1" s="33"/>
      <c r="M1" s="33"/>
    </row>
    <row r="2" spans="1:14" ht="12" customHeight="1" x14ac:dyDescent="0.25">
      <c r="B2" s="316" t="s">
        <v>146</v>
      </c>
      <c r="C2" s="316"/>
      <c r="D2" s="316"/>
      <c r="E2" s="316"/>
      <c r="F2" s="316"/>
      <c r="G2" s="316"/>
      <c r="H2" s="316"/>
      <c r="I2" s="316"/>
      <c r="J2" s="316"/>
      <c r="K2" s="316"/>
      <c r="L2" s="34"/>
      <c r="M2" s="34"/>
    </row>
    <row r="3" spans="1:14" ht="12" customHeight="1" x14ac:dyDescent="0.25">
      <c r="B3" s="316" t="s">
        <v>203</v>
      </c>
      <c r="C3" s="316"/>
      <c r="D3" s="316"/>
      <c r="E3" s="316"/>
      <c r="F3" s="316"/>
      <c r="G3" s="316"/>
      <c r="H3" s="316"/>
      <c r="I3" s="316"/>
      <c r="J3" s="316"/>
      <c r="K3" s="316"/>
      <c r="L3" s="34"/>
      <c r="M3" s="34"/>
    </row>
    <row r="4" spans="1:14" ht="9.6" customHeight="1" x14ac:dyDescent="0.25">
      <c r="A4" s="96"/>
      <c r="B4" s="25"/>
      <c r="C4" s="97">
        <v>1</v>
      </c>
      <c r="D4" s="87" t="s">
        <v>204</v>
      </c>
      <c r="E4" s="99"/>
      <c r="F4" s="131"/>
      <c r="G4" s="30"/>
      <c r="H4" s="30"/>
      <c r="I4" s="18" t="s">
        <v>97</v>
      </c>
      <c r="J4" s="326">
        <v>1</v>
      </c>
      <c r="K4" s="30"/>
      <c r="L4" s="100"/>
      <c r="M4" s="30"/>
      <c r="N4" s="30"/>
    </row>
    <row r="5" spans="1:14" ht="9.6" customHeight="1" x14ac:dyDescent="0.25">
      <c r="A5" s="96"/>
      <c r="B5" s="25"/>
      <c r="C5" s="91"/>
      <c r="D5" s="21"/>
      <c r="E5" s="304">
        <v>5</v>
      </c>
      <c r="F5" s="87" t="s">
        <v>204</v>
      </c>
      <c r="G5" s="101"/>
      <c r="H5" s="30"/>
      <c r="I5" s="17"/>
      <c r="J5" s="326"/>
      <c r="K5" s="30"/>
      <c r="L5" s="100"/>
      <c r="M5" s="30"/>
      <c r="N5" s="30"/>
    </row>
    <row r="6" spans="1:14" ht="9.6" customHeight="1" x14ac:dyDescent="0.25">
      <c r="A6" s="96">
        <v>2</v>
      </c>
      <c r="B6" s="87" t="s">
        <v>205</v>
      </c>
      <c r="C6" s="91"/>
      <c r="D6" s="25"/>
      <c r="E6" s="306"/>
      <c r="F6" s="130"/>
      <c r="G6" s="304">
        <v>9</v>
      </c>
      <c r="H6" s="103"/>
      <c r="I6" s="30"/>
      <c r="J6" s="101"/>
      <c r="K6" s="30"/>
      <c r="L6" s="100"/>
      <c r="M6" s="30"/>
      <c r="N6" s="30"/>
    </row>
    <row r="7" spans="1:14" ht="9.6" customHeight="1" x14ac:dyDescent="0.25">
      <c r="A7" s="96"/>
      <c r="B7" s="21"/>
      <c r="C7" s="304">
        <v>1</v>
      </c>
      <c r="D7" s="87" t="s">
        <v>205</v>
      </c>
      <c r="E7" s="305"/>
      <c r="F7" s="129"/>
      <c r="G7" s="306"/>
      <c r="H7" s="103"/>
      <c r="I7" s="20"/>
      <c r="J7" s="101"/>
      <c r="K7" s="30"/>
      <c r="L7" s="100"/>
      <c r="M7" s="30"/>
      <c r="N7" s="30"/>
    </row>
    <row r="8" spans="1:14" ht="9.6" customHeight="1" x14ac:dyDescent="0.25">
      <c r="A8" s="96">
        <v>3</v>
      </c>
      <c r="B8" s="87" t="s">
        <v>206</v>
      </c>
      <c r="C8" s="305"/>
      <c r="D8" s="20"/>
      <c r="E8" s="18"/>
      <c r="F8" s="129"/>
      <c r="G8" s="306"/>
      <c r="H8" s="103"/>
      <c r="I8" s="20"/>
      <c r="J8" s="101"/>
      <c r="K8" s="30"/>
      <c r="L8" s="100"/>
      <c r="M8" s="30"/>
      <c r="N8" s="30"/>
    </row>
    <row r="9" spans="1:14" ht="9.6" customHeight="1" x14ac:dyDescent="0.25">
      <c r="A9" s="96"/>
      <c r="B9" s="20"/>
      <c r="C9" s="18"/>
      <c r="D9" s="20"/>
      <c r="E9" s="18"/>
      <c r="F9" s="129"/>
      <c r="G9" s="306"/>
      <c r="H9" s="103"/>
      <c r="I9" s="87" t="s">
        <v>204</v>
      </c>
      <c r="J9" s="99"/>
      <c r="K9" s="123"/>
      <c r="L9" s="100"/>
      <c r="M9" s="30"/>
      <c r="N9" s="30"/>
    </row>
    <row r="10" spans="1:14" ht="9.6" customHeight="1" x14ac:dyDescent="0.25">
      <c r="A10" s="96">
        <v>4</v>
      </c>
      <c r="B10" s="87"/>
      <c r="C10" s="91"/>
      <c r="D10" s="20"/>
      <c r="E10" s="18"/>
      <c r="F10" s="129"/>
      <c r="G10" s="306"/>
      <c r="H10" s="104"/>
      <c r="I10" s="21"/>
      <c r="J10" s="304">
        <v>11</v>
      </c>
      <c r="K10" s="123"/>
      <c r="L10" s="100"/>
      <c r="M10" s="30"/>
      <c r="N10" s="30"/>
    </row>
    <row r="11" spans="1:14" ht="9.6" customHeight="1" x14ac:dyDescent="0.25">
      <c r="A11" s="96"/>
      <c r="B11" s="21"/>
      <c r="C11" s="304">
        <v>2</v>
      </c>
      <c r="D11" s="87" t="s">
        <v>207</v>
      </c>
      <c r="E11" s="91"/>
      <c r="F11" s="129"/>
      <c r="G11" s="306"/>
      <c r="H11" s="103"/>
      <c r="I11" s="25"/>
      <c r="J11" s="306"/>
      <c r="K11" s="123"/>
      <c r="L11" s="100"/>
      <c r="M11" s="30"/>
      <c r="N11" s="30"/>
    </row>
    <row r="12" spans="1:14" ht="9.6" customHeight="1" x14ac:dyDescent="0.25">
      <c r="A12" s="96">
        <v>5</v>
      </c>
      <c r="B12" s="87"/>
      <c r="C12" s="305"/>
      <c r="D12" s="21"/>
      <c r="E12" s="304">
        <v>6</v>
      </c>
      <c r="F12" s="129"/>
      <c r="G12" s="306"/>
      <c r="H12" s="103"/>
      <c r="I12" s="25"/>
      <c r="J12" s="306"/>
      <c r="K12" s="123"/>
      <c r="L12" s="100"/>
      <c r="M12" s="30"/>
      <c r="N12" s="30"/>
    </row>
    <row r="13" spans="1:14" ht="9.6" customHeight="1" x14ac:dyDescent="0.25">
      <c r="A13" s="96"/>
      <c r="B13" s="20"/>
      <c r="C13" s="18"/>
      <c r="D13" s="25"/>
      <c r="E13" s="306"/>
      <c r="F13" s="87" t="s">
        <v>207</v>
      </c>
      <c r="G13" s="305"/>
      <c r="H13" s="103"/>
      <c r="I13" s="25"/>
      <c r="J13" s="306"/>
      <c r="K13" s="20"/>
      <c r="L13" s="100"/>
      <c r="M13" s="30"/>
      <c r="N13" s="30"/>
    </row>
    <row r="14" spans="1:14" ht="9.6" customHeight="1" x14ac:dyDescent="0.3">
      <c r="A14" s="96"/>
      <c r="B14" s="25"/>
      <c r="C14" s="97">
        <v>6</v>
      </c>
      <c r="D14" s="87" t="s">
        <v>208</v>
      </c>
      <c r="E14" s="305"/>
      <c r="F14" s="131"/>
      <c r="G14" s="18"/>
      <c r="H14" s="22"/>
      <c r="I14" s="25"/>
      <c r="J14" s="306"/>
      <c r="K14" s="20"/>
      <c r="L14" s="105"/>
      <c r="M14" s="30"/>
      <c r="N14" s="30"/>
    </row>
    <row r="15" spans="1:14" ht="9.6" customHeight="1" x14ac:dyDescent="0.25">
      <c r="A15" s="96"/>
      <c r="B15" s="25"/>
      <c r="C15" s="91"/>
      <c r="D15" s="20"/>
      <c r="E15" s="18"/>
      <c r="F15" s="131"/>
      <c r="G15" s="18"/>
      <c r="H15" s="22"/>
      <c r="I15" s="25"/>
      <c r="J15" s="306"/>
      <c r="K15" s="87" t="s">
        <v>204</v>
      </c>
      <c r="L15" s="328">
        <v>1</v>
      </c>
      <c r="M15" s="30"/>
      <c r="N15" s="30"/>
    </row>
    <row r="16" spans="1:14" ht="9.6" customHeight="1" x14ac:dyDescent="0.25">
      <c r="A16" s="96"/>
      <c r="B16" s="25"/>
      <c r="C16" s="97">
        <v>7</v>
      </c>
      <c r="D16" s="87" t="s">
        <v>209</v>
      </c>
      <c r="E16" s="91"/>
      <c r="F16" s="131"/>
      <c r="G16" s="18"/>
      <c r="H16" s="22"/>
      <c r="I16" s="25"/>
      <c r="J16" s="306"/>
      <c r="K16" s="25"/>
      <c r="L16" s="328"/>
      <c r="M16" s="102"/>
      <c r="N16" s="30"/>
    </row>
    <row r="17" spans="1:16" ht="9.6" customHeight="1" x14ac:dyDescent="0.25">
      <c r="A17" s="96"/>
      <c r="B17" s="20"/>
      <c r="C17" s="18"/>
      <c r="D17" s="25"/>
      <c r="E17" s="304">
        <v>7</v>
      </c>
      <c r="F17" s="87" t="s">
        <v>209</v>
      </c>
      <c r="G17" s="91"/>
      <c r="H17" s="22"/>
      <c r="I17" s="25"/>
      <c r="J17" s="306"/>
      <c r="K17" s="25"/>
      <c r="L17" s="106"/>
      <c r="M17" s="102"/>
      <c r="N17" s="30"/>
    </row>
    <row r="18" spans="1:16" ht="9.6" customHeight="1" x14ac:dyDescent="0.25">
      <c r="A18" s="96">
        <v>8</v>
      </c>
      <c r="B18" s="25"/>
      <c r="C18" s="91"/>
      <c r="D18" s="25"/>
      <c r="E18" s="306"/>
      <c r="F18" s="130"/>
      <c r="G18" s="304">
        <v>10</v>
      </c>
      <c r="H18" s="103"/>
      <c r="I18" s="25"/>
      <c r="J18" s="306"/>
      <c r="K18" s="25"/>
      <c r="L18" s="106"/>
      <c r="M18" s="102"/>
      <c r="N18" s="30"/>
    </row>
    <row r="19" spans="1:16" ht="9.6" customHeight="1" x14ac:dyDescent="0.25">
      <c r="A19" s="96"/>
      <c r="B19" s="21"/>
      <c r="C19" s="304">
        <v>3</v>
      </c>
      <c r="D19" s="87" t="s">
        <v>263</v>
      </c>
      <c r="E19" s="305"/>
      <c r="F19" s="129"/>
      <c r="G19" s="306"/>
      <c r="H19" s="103"/>
      <c r="I19" s="25"/>
      <c r="J19" s="306"/>
      <c r="K19" s="25"/>
      <c r="L19" s="106"/>
      <c r="M19" s="102"/>
      <c r="N19" s="30"/>
    </row>
    <row r="20" spans="1:16" ht="9.6" customHeight="1" x14ac:dyDescent="0.25">
      <c r="A20" s="96">
        <v>9</v>
      </c>
      <c r="B20" s="87"/>
      <c r="C20" s="305"/>
      <c r="D20" s="20"/>
      <c r="E20" s="18"/>
      <c r="F20" s="129"/>
      <c r="G20" s="306"/>
      <c r="H20" s="103"/>
      <c r="I20" s="25"/>
      <c r="J20" s="306"/>
      <c r="K20" s="25"/>
      <c r="L20" s="106"/>
      <c r="M20" s="102"/>
      <c r="N20" s="30"/>
    </row>
    <row r="21" spans="1:16" ht="9.6" customHeight="1" x14ac:dyDescent="0.25">
      <c r="A21" s="96"/>
      <c r="B21" s="20"/>
      <c r="C21" s="18"/>
      <c r="D21" s="20"/>
      <c r="E21" s="18"/>
      <c r="F21" s="129"/>
      <c r="G21" s="306"/>
      <c r="H21" s="107"/>
      <c r="I21" s="87" t="s">
        <v>262</v>
      </c>
      <c r="J21" s="305"/>
      <c r="K21" s="25"/>
      <c r="L21" s="106"/>
      <c r="M21" s="102"/>
      <c r="N21" s="30"/>
    </row>
    <row r="22" spans="1:16" ht="9.6" customHeight="1" x14ac:dyDescent="0.25">
      <c r="A22" s="96">
        <v>10</v>
      </c>
      <c r="B22" s="87"/>
      <c r="C22" s="91"/>
      <c r="D22" s="20"/>
      <c r="E22" s="18"/>
      <c r="F22" s="129"/>
      <c r="G22" s="306"/>
      <c r="H22" s="103"/>
      <c r="I22" s="20"/>
      <c r="J22" s="101"/>
      <c r="K22" s="25"/>
      <c r="L22" s="106"/>
      <c r="M22" s="102"/>
      <c r="N22" s="30"/>
    </row>
    <row r="23" spans="1:16" ht="9.6" customHeight="1" x14ac:dyDescent="0.25">
      <c r="A23" s="96"/>
      <c r="B23" s="21"/>
      <c r="C23" s="304">
        <v>4</v>
      </c>
      <c r="D23" s="87" t="s">
        <v>264</v>
      </c>
      <c r="E23" s="91"/>
      <c r="F23" s="129"/>
      <c r="G23" s="306"/>
      <c r="H23" s="103"/>
      <c r="I23" s="20"/>
      <c r="J23" s="101"/>
      <c r="K23" s="25"/>
      <c r="L23" s="106"/>
      <c r="M23" s="102"/>
      <c r="N23" s="30"/>
    </row>
    <row r="24" spans="1:16" ht="9.6" customHeight="1" x14ac:dyDescent="0.25">
      <c r="A24" s="96">
        <v>11</v>
      </c>
      <c r="B24" s="87"/>
      <c r="C24" s="305"/>
      <c r="D24" s="21"/>
      <c r="E24" s="304">
        <v>8</v>
      </c>
      <c r="F24" s="129"/>
      <c r="G24" s="306"/>
      <c r="H24" s="103"/>
      <c r="I24" s="20"/>
      <c r="J24" s="101"/>
      <c r="K24" s="25"/>
      <c r="L24" s="106"/>
      <c r="M24" s="102"/>
      <c r="N24" s="30"/>
    </row>
    <row r="25" spans="1:16" ht="9.6" customHeight="1" x14ac:dyDescent="0.25">
      <c r="A25" s="108"/>
      <c r="B25" s="123"/>
      <c r="C25" s="18"/>
      <c r="D25" s="25"/>
      <c r="E25" s="306"/>
      <c r="F25" s="87" t="s">
        <v>262</v>
      </c>
      <c r="G25" s="305"/>
      <c r="H25" s="103"/>
      <c r="I25" s="20"/>
      <c r="J25" s="18">
        <v>-11</v>
      </c>
      <c r="K25" s="87"/>
      <c r="L25" s="327">
        <v>2</v>
      </c>
      <c r="M25" s="102"/>
      <c r="N25" s="30"/>
    </row>
    <row r="26" spans="1:16" ht="9.6" customHeight="1" x14ac:dyDescent="0.25">
      <c r="A26" s="108"/>
      <c r="B26" s="38"/>
      <c r="C26" s="97">
        <v>12</v>
      </c>
      <c r="D26" s="87" t="s">
        <v>262</v>
      </c>
      <c r="E26" s="305"/>
      <c r="F26" s="131"/>
      <c r="G26" s="18"/>
      <c r="H26" s="17"/>
      <c r="I26" s="20"/>
      <c r="J26" s="101"/>
      <c r="K26" s="25"/>
      <c r="L26" s="327"/>
      <c r="M26" s="102"/>
      <c r="N26" s="30"/>
    </row>
    <row r="27" spans="1:16" ht="9.6" customHeight="1" x14ac:dyDescent="0.25">
      <c r="A27" s="108"/>
      <c r="B27" s="38"/>
      <c r="C27" s="97"/>
      <c r="D27" s="25"/>
      <c r="E27" s="91"/>
      <c r="F27" s="131"/>
      <c r="G27" s="18"/>
      <c r="H27" s="17"/>
      <c r="I27" s="20"/>
      <c r="J27" s="101"/>
      <c r="K27" s="25"/>
      <c r="L27" s="106"/>
      <c r="M27" s="102"/>
      <c r="N27" s="30"/>
    </row>
    <row r="28" spans="1:16" ht="9.6" customHeight="1" x14ac:dyDescent="0.25">
      <c r="A28" s="17"/>
      <c r="B28" s="20"/>
      <c r="C28" s="18"/>
      <c r="D28" s="20"/>
      <c r="E28" s="18">
        <v>-9</v>
      </c>
      <c r="F28" s="87" t="s">
        <v>207</v>
      </c>
      <c r="G28" s="18"/>
      <c r="H28" s="17"/>
      <c r="I28" s="20"/>
      <c r="J28" s="18"/>
      <c r="K28" s="25"/>
      <c r="L28" s="106"/>
      <c r="M28" s="17"/>
      <c r="N28" s="17"/>
      <c r="O28" s="17"/>
      <c r="P28" s="19"/>
    </row>
    <row r="29" spans="1:16" ht="9.6" customHeight="1" x14ac:dyDescent="0.25">
      <c r="A29" s="18">
        <v>-1</v>
      </c>
      <c r="B29" s="87" t="s">
        <v>206</v>
      </c>
      <c r="C29" s="18"/>
      <c r="D29" s="20"/>
      <c r="E29" s="18"/>
      <c r="F29" s="130"/>
      <c r="G29" s="304">
        <v>18</v>
      </c>
      <c r="H29" s="103"/>
      <c r="I29" s="20"/>
      <c r="J29" s="18"/>
      <c r="K29" s="25"/>
      <c r="L29" s="106"/>
      <c r="M29" s="17"/>
      <c r="N29" s="17"/>
      <c r="O29" s="17"/>
      <c r="P29" s="19"/>
    </row>
    <row r="30" spans="1:16" ht="9.6" customHeight="1" x14ac:dyDescent="0.25">
      <c r="A30" s="91"/>
      <c r="B30" s="21"/>
      <c r="C30" s="304">
        <v>12</v>
      </c>
      <c r="D30" s="87" t="s">
        <v>264</v>
      </c>
      <c r="E30" s="18"/>
      <c r="F30" s="129"/>
      <c r="G30" s="306"/>
      <c r="H30" s="103"/>
      <c r="I30" s="87" t="s">
        <v>207</v>
      </c>
      <c r="J30" s="18"/>
      <c r="K30" s="25"/>
      <c r="L30" s="106"/>
      <c r="M30" s="17"/>
      <c r="N30" s="17"/>
      <c r="O30" s="17"/>
      <c r="P30" s="19"/>
    </row>
    <row r="31" spans="1:16" ht="9.6" customHeight="1" x14ac:dyDescent="0.25">
      <c r="A31" s="91">
        <v>-8</v>
      </c>
      <c r="B31" s="135" t="s">
        <v>264</v>
      </c>
      <c r="C31" s="305"/>
      <c r="D31" s="21"/>
      <c r="E31" s="304">
        <v>16</v>
      </c>
      <c r="F31" s="129"/>
      <c r="G31" s="306"/>
      <c r="H31" s="104"/>
      <c r="I31" s="21"/>
      <c r="J31" s="304">
        <v>20</v>
      </c>
      <c r="K31" s="25"/>
      <c r="L31" s="106"/>
      <c r="M31" s="22"/>
      <c r="N31" s="103"/>
      <c r="O31" s="22"/>
      <c r="P31" s="19"/>
    </row>
    <row r="32" spans="1:16" ht="9.6" customHeight="1" x14ac:dyDescent="0.25">
      <c r="A32" s="91"/>
      <c r="B32" s="21"/>
      <c r="C32" s="91"/>
      <c r="D32" s="25"/>
      <c r="E32" s="306"/>
      <c r="F32" s="87" t="s">
        <v>263</v>
      </c>
      <c r="G32" s="305"/>
      <c r="H32" s="103"/>
      <c r="I32" s="25"/>
      <c r="J32" s="306"/>
      <c r="K32" s="25"/>
      <c r="L32" s="106"/>
      <c r="M32" s="22"/>
      <c r="N32" s="103"/>
      <c r="O32" s="22"/>
      <c r="P32" s="19"/>
    </row>
    <row r="33" spans="1:16" ht="9.6" customHeight="1" x14ac:dyDescent="0.25">
      <c r="A33" s="18">
        <v>-2</v>
      </c>
      <c r="B33" s="25"/>
      <c r="C33" s="91"/>
      <c r="D33" s="25"/>
      <c r="E33" s="306"/>
      <c r="F33" s="131"/>
      <c r="G33" s="18"/>
      <c r="H33" s="22"/>
      <c r="I33" s="25"/>
      <c r="J33" s="306"/>
      <c r="K33" s="25"/>
      <c r="L33" s="106"/>
      <c r="M33" s="22"/>
      <c r="N33" s="103"/>
      <c r="O33" s="22"/>
      <c r="P33" s="19"/>
    </row>
    <row r="34" spans="1:16" ht="9.6" customHeight="1" x14ac:dyDescent="0.25">
      <c r="A34" s="91"/>
      <c r="B34" s="21"/>
      <c r="C34" s="304">
        <v>13</v>
      </c>
      <c r="D34" s="87" t="s">
        <v>263</v>
      </c>
      <c r="E34" s="305"/>
      <c r="F34" s="131"/>
      <c r="G34" s="18"/>
      <c r="H34" s="22"/>
      <c r="I34" s="25"/>
      <c r="J34" s="306"/>
      <c r="K34" s="87" t="s">
        <v>209</v>
      </c>
      <c r="L34" s="327">
        <v>3</v>
      </c>
      <c r="M34" s="22"/>
      <c r="N34" s="103"/>
      <c r="O34" s="22"/>
      <c r="P34" s="19"/>
    </row>
    <row r="35" spans="1:16" ht="9.6" customHeight="1" x14ac:dyDescent="0.25">
      <c r="A35" s="91">
        <v>-7</v>
      </c>
      <c r="B35" s="135" t="s">
        <v>263</v>
      </c>
      <c r="C35" s="305"/>
      <c r="D35" s="20"/>
      <c r="E35" s="18"/>
      <c r="F35" s="131"/>
      <c r="G35" s="18"/>
      <c r="H35" s="22"/>
      <c r="I35" s="25"/>
      <c r="J35" s="306"/>
      <c r="K35" s="20"/>
      <c r="L35" s="327"/>
      <c r="M35" s="22"/>
      <c r="N35" s="103"/>
      <c r="O35" s="22"/>
      <c r="P35" s="19"/>
    </row>
    <row r="36" spans="1:16" ht="9.6" customHeight="1" x14ac:dyDescent="0.25">
      <c r="A36" s="91"/>
      <c r="B36" s="20"/>
      <c r="C36" s="18"/>
      <c r="D36" s="20"/>
      <c r="E36" s="18">
        <v>-10</v>
      </c>
      <c r="F36" s="87" t="s">
        <v>209</v>
      </c>
      <c r="G36" s="18"/>
      <c r="H36" s="22"/>
      <c r="I36" s="25"/>
      <c r="J36" s="306"/>
      <c r="K36" s="20"/>
      <c r="L36" s="109"/>
      <c r="M36" s="22"/>
      <c r="N36" s="103"/>
      <c r="O36" s="22"/>
      <c r="P36" s="19"/>
    </row>
    <row r="37" spans="1:16" ht="9.6" customHeight="1" x14ac:dyDescent="0.25">
      <c r="A37" s="18">
        <v>-3</v>
      </c>
      <c r="B37" s="20"/>
      <c r="C37" s="18"/>
      <c r="D37" s="20"/>
      <c r="E37" s="18"/>
      <c r="F37" s="130"/>
      <c r="G37" s="304">
        <v>19</v>
      </c>
      <c r="H37" s="103"/>
      <c r="I37" s="25"/>
      <c r="J37" s="306"/>
      <c r="K37" s="20"/>
      <c r="L37" s="109"/>
      <c r="M37" s="22"/>
      <c r="N37" s="103"/>
      <c r="O37" s="22"/>
      <c r="P37" s="110"/>
    </row>
    <row r="38" spans="1:16" ht="9.6" customHeight="1" x14ac:dyDescent="0.25">
      <c r="A38" s="91"/>
      <c r="B38" s="21"/>
      <c r="C38" s="304">
        <v>14</v>
      </c>
      <c r="D38" s="87" t="s">
        <v>208</v>
      </c>
      <c r="E38" s="18"/>
      <c r="F38" s="129"/>
      <c r="G38" s="306"/>
      <c r="H38" s="107"/>
      <c r="I38" s="87" t="s">
        <v>209</v>
      </c>
      <c r="J38" s="305"/>
      <c r="K38" s="20"/>
      <c r="L38" s="109"/>
      <c r="M38" s="22"/>
      <c r="N38" s="103"/>
      <c r="O38" s="22"/>
      <c r="P38" s="109"/>
    </row>
    <row r="39" spans="1:16" ht="9.6" customHeight="1" x14ac:dyDescent="0.25">
      <c r="A39" s="91">
        <v>-6</v>
      </c>
      <c r="B39" s="135" t="s">
        <v>208</v>
      </c>
      <c r="C39" s="305"/>
      <c r="D39" s="21"/>
      <c r="E39" s="304">
        <v>17</v>
      </c>
      <c r="F39" s="129"/>
      <c r="G39" s="306"/>
      <c r="H39" s="103"/>
      <c r="I39" s="20"/>
      <c r="J39" s="18"/>
      <c r="K39" s="20"/>
      <c r="L39" s="109"/>
      <c r="M39" s="22"/>
      <c r="N39" s="103"/>
      <c r="O39" s="22"/>
      <c r="P39" s="109"/>
    </row>
    <row r="40" spans="1:16" ht="9.6" customHeight="1" x14ac:dyDescent="0.25">
      <c r="A40" s="91"/>
      <c r="B40" s="21"/>
      <c r="C40" s="91"/>
      <c r="D40" s="25"/>
      <c r="E40" s="306"/>
      <c r="F40" s="87" t="s">
        <v>208</v>
      </c>
      <c r="G40" s="305"/>
      <c r="H40" s="103"/>
      <c r="I40" s="20"/>
      <c r="J40" s="18">
        <v>-20</v>
      </c>
      <c r="K40" s="87" t="s">
        <v>207</v>
      </c>
      <c r="L40" s="328">
        <v>4</v>
      </c>
      <c r="M40" s="22"/>
      <c r="N40" s="103"/>
      <c r="O40" s="22"/>
      <c r="P40" s="110"/>
    </row>
    <row r="41" spans="1:16" ht="9.6" customHeight="1" x14ac:dyDescent="0.25">
      <c r="A41" s="18">
        <v>-4</v>
      </c>
      <c r="B41" s="25"/>
      <c r="C41" s="91"/>
      <c r="D41" s="25"/>
      <c r="E41" s="306"/>
      <c r="F41" s="131"/>
      <c r="G41" s="17"/>
      <c r="H41" s="17"/>
      <c r="I41" s="20"/>
      <c r="J41" s="18"/>
      <c r="K41" s="20"/>
      <c r="L41" s="328"/>
      <c r="M41" s="22"/>
      <c r="N41" s="103"/>
      <c r="O41" s="22"/>
      <c r="P41" s="110"/>
    </row>
    <row r="42" spans="1:16" ht="9.6" customHeight="1" x14ac:dyDescent="0.3">
      <c r="A42" s="91"/>
      <c r="B42" s="21"/>
      <c r="C42" s="304">
        <v>15</v>
      </c>
      <c r="D42" s="87" t="s">
        <v>205</v>
      </c>
      <c r="E42" s="305"/>
      <c r="F42" s="131"/>
      <c r="G42" s="17"/>
      <c r="H42" s="17"/>
      <c r="I42" s="20"/>
      <c r="J42" s="111"/>
      <c r="K42" s="20"/>
      <c r="L42" s="105"/>
    </row>
    <row r="43" spans="1:16" ht="9.6" customHeight="1" x14ac:dyDescent="0.25">
      <c r="A43" s="91">
        <v>-5</v>
      </c>
      <c r="B43" s="87" t="s">
        <v>205</v>
      </c>
      <c r="C43" s="305"/>
      <c r="D43" s="20"/>
      <c r="E43" s="17"/>
      <c r="F43" s="131"/>
      <c r="G43" s="17"/>
      <c r="H43" s="18"/>
      <c r="I43" s="20"/>
      <c r="J43" s="111"/>
      <c r="K43" s="20"/>
      <c r="L43" s="112"/>
    </row>
    <row r="44" spans="1:16" ht="9.6" customHeight="1" x14ac:dyDescent="0.25">
      <c r="A44" s="113"/>
      <c r="B44" s="20"/>
      <c r="C44" s="18"/>
      <c r="D44" s="20"/>
      <c r="E44" s="17"/>
      <c r="F44" s="131"/>
      <c r="G44" s="17"/>
      <c r="H44" s="18"/>
      <c r="I44" s="20"/>
      <c r="J44" s="111"/>
      <c r="K44" s="20"/>
      <c r="L44" s="112"/>
    </row>
    <row r="45" spans="1:16" ht="9.6" customHeight="1" x14ac:dyDescent="0.25">
      <c r="A45" s="17"/>
      <c r="B45" s="20"/>
      <c r="C45" s="18"/>
      <c r="D45" s="20"/>
      <c r="E45" s="18"/>
      <c r="F45" s="131"/>
      <c r="G45" s="115"/>
      <c r="H45" s="115"/>
      <c r="I45" s="20"/>
      <c r="J45" s="111"/>
      <c r="K45" s="25"/>
      <c r="L45" s="116"/>
    </row>
    <row r="46" spans="1:16" ht="9.6" customHeight="1" x14ac:dyDescent="0.25">
      <c r="A46" s="96"/>
      <c r="B46" s="25"/>
      <c r="C46" s="97">
        <v>1</v>
      </c>
      <c r="D46" s="87" t="s">
        <v>211</v>
      </c>
      <c r="E46" s="91"/>
      <c r="F46" s="131"/>
      <c r="G46" s="101"/>
      <c r="H46" s="30"/>
      <c r="I46" s="18" t="s">
        <v>97</v>
      </c>
      <c r="J46" s="326">
        <v>2</v>
      </c>
      <c r="K46" s="20"/>
      <c r="L46" s="100"/>
    </row>
    <row r="47" spans="1:16" ht="9.6" customHeight="1" x14ac:dyDescent="0.25">
      <c r="A47" s="96"/>
      <c r="B47" s="25"/>
      <c r="C47" s="91"/>
      <c r="D47" s="21"/>
      <c r="E47" s="304">
        <v>5</v>
      </c>
      <c r="F47" s="87" t="s">
        <v>211</v>
      </c>
      <c r="G47" s="101"/>
      <c r="H47" s="30"/>
      <c r="I47" s="17"/>
      <c r="J47" s="326"/>
      <c r="K47" s="20"/>
      <c r="L47" s="100"/>
    </row>
    <row r="48" spans="1:16" ht="9.6" customHeight="1" x14ac:dyDescent="0.25">
      <c r="A48" s="96">
        <v>2</v>
      </c>
      <c r="B48" s="87" t="s">
        <v>265</v>
      </c>
      <c r="C48" s="91"/>
      <c r="D48" s="25"/>
      <c r="E48" s="306"/>
      <c r="F48" s="130"/>
      <c r="G48" s="304">
        <v>9</v>
      </c>
      <c r="H48" s="103"/>
      <c r="I48" s="20"/>
      <c r="J48" s="101"/>
      <c r="K48" s="20"/>
      <c r="L48" s="100"/>
    </row>
    <row r="49" spans="1:14" ht="9.6" customHeight="1" x14ac:dyDescent="0.25">
      <c r="A49" s="96"/>
      <c r="B49" s="21"/>
      <c r="C49" s="304">
        <v>1</v>
      </c>
      <c r="D49" s="87" t="s">
        <v>265</v>
      </c>
      <c r="E49" s="305"/>
      <c r="F49" s="129"/>
      <c r="G49" s="306"/>
      <c r="H49" s="103"/>
      <c r="I49" s="20"/>
      <c r="J49" s="101"/>
      <c r="K49" s="20"/>
      <c r="L49" s="100"/>
    </row>
    <row r="50" spans="1:14" ht="9.6" customHeight="1" x14ac:dyDescent="0.25">
      <c r="A50" s="96">
        <v>3</v>
      </c>
      <c r="B50" s="87" t="s">
        <v>210</v>
      </c>
      <c r="C50" s="305"/>
      <c r="D50" s="20"/>
      <c r="E50" s="18"/>
      <c r="F50" s="129"/>
      <c r="G50" s="306"/>
      <c r="H50" s="103"/>
      <c r="I50" s="20"/>
      <c r="J50" s="101"/>
      <c r="K50" s="20"/>
      <c r="L50" s="100"/>
    </row>
    <row r="51" spans="1:14" ht="9.6" customHeight="1" x14ac:dyDescent="0.25">
      <c r="A51" s="96"/>
      <c r="B51" s="20"/>
      <c r="C51" s="18"/>
      <c r="D51" s="20"/>
      <c r="E51" s="18"/>
      <c r="F51" s="129"/>
      <c r="G51" s="306"/>
      <c r="H51" s="103"/>
      <c r="I51" s="87" t="s">
        <v>211</v>
      </c>
      <c r="J51" s="99"/>
      <c r="K51" s="20"/>
      <c r="L51" s="100"/>
      <c r="N51" s="111"/>
    </row>
    <row r="52" spans="1:14" ht="9.6" customHeight="1" x14ac:dyDescent="0.25">
      <c r="A52" s="96">
        <v>4</v>
      </c>
      <c r="B52" s="87"/>
      <c r="C52" s="91"/>
      <c r="D52" s="20"/>
      <c r="E52" s="18"/>
      <c r="F52" s="129"/>
      <c r="G52" s="306"/>
      <c r="H52" s="104"/>
      <c r="I52" s="21"/>
      <c r="J52" s="304">
        <v>11</v>
      </c>
      <c r="K52" s="20"/>
      <c r="L52" s="100"/>
    </row>
    <row r="53" spans="1:14" ht="9.6" customHeight="1" x14ac:dyDescent="0.25">
      <c r="A53" s="96"/>
      <c r="B53" s="21"/>
      <c r="C53" s="304">
        <v>2</v>
      </c>
      <c r="D53" s="87" t="s">
        <v>212</v>
      </c>
      <c r="E53" s="91"/>
      <c r="F53" s="129"/>
      <c r="G53" s="306"/>
      <c r="H53" s="103"/>
      <c r="I53" s="25"/>
      <c r="J53" s="306"/>
      <c r="K53" s="20"/>
      <c r="L53" s="100"/>
    </row>
    <row r="54" spans="1:14" ht="9.6" customHeight="1" x14ac:dyDescent="0.25">
      <c r="A54" s="96">
        <v>5</v>
      </c>
      <c r="B54" s="87"/>
      <c r="C54" s="305"/>
      <c r="D54" s="21"/>
      <c r="E54" s="304">
        <v>6</v>
      </c>
      <c r="F54" s="129"/>
      <c r="G54" s="306"/>
      <c r="H54" s="103"/>
      <c r="I54" s="25"/>
      <c r="J54" s="306"/>
      <c r="K54" s="20"/>
      <c r="L54" s="100"/>
    </row>
    <row r="55" spans="1:14" ht="9.6" customHeight="1" x14ac:dyDescent="0.25">
      <c r="A55" s="96"/>
      <c r="B55" s="20"/>
      <c r="C55" s="18"/>
      <c r="D55" s="25"/>
      <c r="E55" s="306"/>
      <c r="F55" s="87" t="s">
        <v>213</v>
      </c>
      <c r="G55" s="305"/>
      <c r="H55" s="103"/>
      <c r="I55" s="25"/>
      <c r="J55" s="306"/>
      <c r="K55" s="20"/>
      <c r="L55" s="100"/>
    </row>
    <row r="56" spans="1:14" ht="9.6" customHeight="1" x14ac:dyDescent="0.3">
      <c r="A56" s="96"/>
      <c r="B56" s="25"/>
      <c r="C56" s="97">
        <v>6</v>
      </c>
      <c r="D56" s="87" t="s">
        <v>213</v>
      </c>
      <c r="E56" s="305"/>
      <c r="F56" s="131"/>
      <c r="G56" s="18"/>
      <c r="H56" s="22"/>
      <c r="I56" s="25"/>
      <c r="J56" s="306"/>
      <c r="K56" s="20"/>
      <c r="L56" s="105"/>
    </row>
    <row r="57" spans="1:14" ht="9.6" customHeight="1" x14ac:dyDescent="0.25">
      <c r="A57" s="96"/>
      <c r="B57" s="25"/>
      <c r="C57" s="91"/>
      <c r="D57" s="20"/>
      <c r="E57" s="18"/>
      <c r="F57" s="131"/>
      <c r="G57" s="18"/>
      <c r="H57" s="22"/>
      <c r="I57" s="25"/>
      <c r="J57" s="306"/>
      <c r="K57" s="87" t="s">
        <v>216</v>
      </c>
      <c r="L57" s="328">
        <v>1</v>
      </c>
    </row>
    <row r="58" spans="1:14" ht="9.6" customHeight="1" x14ac:dyDescent="0.25">
      <c r="A58" s="96"/>
      <c r="B58" s="25"/>
      <c r="C58" s="97">
        <v>7</v>
      </c>
      <c r="D58" s="87" t="s">
        <v>214</v>
      </c>
      <c r="E58" s="91"/>
      <c r="F58" s="131"/>
      <c r="G58" s="18"/>
      <c r="H58" s="22"/>
      <c r="I58" s="25"/>
      <c r="J58" s="306"/>
      <c r="K58" s="25"/>
      <c r="L58" s="328"/>
    </row>
    <row r="59" spans="1:14" ht="9.6" customHeight="1" x14ac:dyDescent="0.25">
      <c r="A59" s="96"/>
      <c r="B59" s="20"/>
      <c r="C59" s="18"/>
      <c r="D59" s="25"/>
      <c r="E59" s="304">
        <v>7</v>
      </c>
      <c r="F59" s="87" t="s">
        <v>214</v>
      </c>
      <c r="G59" s="91"/>
      <c r="H59" s="22"/>
      <c r="I59" s="25"/>
      <c r="J59" s="306"/>
      <c r="K59" s="25"/>
      <c r="L59" s="106"/>
    </row>
    <row r="60" spans="1:14" ht="9.6" customHeight="1" x14ac:dyDescent="0.25">
      <c r="A60" s="96">
        <v>8</v>
      </c>
      <c r="B60" s="25"/>
      <c r="C60" s="91"/>
      <c r="D60" s="25"/>
      <c r="E60" s="306"/>
      <c r="F60" s="130"/>
      <c r="G60" s="304">
        <v>10</v>
      </c>
      <c r="H60" s="103"/>
      <c r="I60" s="25"/>
      <c r="J60" s="306"/>
      <c r="K60" s="25"/>
      <c r="L60" s="106"/>
    </row>
    <row r="61" spans="1:14" ht="9.6" customHeight="1" x14ac:dyDescent="0.25">
      <c r="A61" s="96"/>
      <c r="B61" s="21"/>
      <c r="C61" s="304">
        <v>3</v>
      </c>
      <c r="D61" s="87" t="s">
        <v>215</v>
      </c>
      <c r="E61" s="305"/>
      <c r="F61" s="129"/>
      <c r="G61" s="306"/>
      <c r="H61" s="103"/>
      <c r="I61" s="25"/>
      <c r="J61" s="306"/>
      <c r="K61" s="25"/>
      <c r="L61" s="106"/>
    </row>
    <row r="62" spans="1:14" ht="9.6" customHeight="1" x14ac:dyDescent="0.25">
      <c r="A62" s="96">
        <v>9</v>
      </c>
      <c r="B62" s="87"/>
      <c r="C62" s="305"/>
      <c r="D62" s="20"/>
      <c r="E62" s="18"/>
      <c r="F62" s="129"/>
      <c r="G62" s="306"/>
      <c r="H62" s="103"/>
      <c r="I62" s="25"/>
      <c r="J62" s="306"/>
      <c r="K62" s="25"/>
      <c r="L62" s="106"/>
    </row>
    <row r="63" spans="1:14" ht="9.6" customHeight="1" x14ac:dyDescent="0.25">
      <c r="A63" s="96"/>
      <c r="B63" s="20"/>
      <c r="C63" s="18"/>
      <c r="D63" s="20"/>
      <c r="E63" s="18"/>
      <c r="F63" s="129"/>
      <c r="G63" s="306"/>
      <c r="H63" s="107"/>
      <c r="I63" s="87" t="s">
        <v>216</v>
      </c>
      <c r="J63" s="305"/>
      <c r="K63" s="25"/>
      <c r="L63" s="106"/>
    </row>
    <row r="64" spans="1:14" ht="9.6" customHeight="1" x14ac:dyDescent="0.25">
      <c r="A64" s="96">
        <v>10</v>
      </c>
      <c r="B64" s="87"/>
      <c r="C64" s="91"/>
      <c r="D64" s="20"/>
      <c r="E64" s="18"/>
      <c r="F64" s="129"/>
      <c r="G64" s="306"/>
      <c r="H64" s="103"/>
      <c r="I64" s="20"/>
      <c r="J64" s="101"/>
      <c r="K64" s="25"/>
      <c r="L64" s="106"/>
    </row>
    <row r="65" spans="1:14" ht="9.6" customHeight="1" x14ac:dyDescent="0.25">
      <c r="A65" s="96"/>
      <c r="B65" s="21"/>
      <c r="C65" s="304">
        <v>4</v>
      </c>
      <c r="D65" s="87" t="s">
        <v>266</v>
      </c>
      <c r="E65" s="91"/>
      <c r="F65" s="129"/>
      <c r="G65" s="306"/>
      <c r="H65" s="103"/>
      <c r="I65" s="20"/>
      <c r="J65" s="101"/>
      <c r="K65" s="25"/>
      <c r="L65" s="106"/>
    </row>
    <row r="66" spans="1:14" ht="9.6" customHeight="1" x14ac:dyDescent="0.25">
      <c r="A66" s="96">
        <v>11</v>
      </c>
      <c r="B66" s="87"/>
      <c r="C66" s="305"/>
      <c r="D66" s="21"/>
      <c r="E66" s="304">
        <v>8</v>
      </c>
      <c r="F66" s="129"/>
      <c r="G66" s="306"/>
      <c r="H66" s="103"/>
      <c r="I66" s="20"/>
      <c r="J66" s="101"/>
      <c r="K66" s="25"/>
      <c r="L66" s="106"/>
    </row>
    <row r="67" spans="1:14" ht="9.6" customHeight="1" x14ac:dyDescent="0.25">
      <c r="A67" s="108"/>
      <c r="B67" s="123"/>
      <c r="C67" s="18"/>
      <c r="D67" s="25"/>
      <c r="E67" s="306"/>
      <c r="F67" s="87" t="s">
        <v>216</v>
      </c>
      <c r="G67" s="305"/>
      <c r="H67" s="103"/>
      <c r="I67" s="20"/>
      <c r="J67" s="18">
        <v>-11</v>
      </c>
      <c r="K67" s="87" t="s">
        <v>211</v>
      </c>
      <c r="L67" s="327">
        <v>2</v>
      </c>
    </row>
    <row r="68" spans="1:14" ht="9.6" customHeight="1" x14ac:dyDescent="0.25">
      <c r="A68" s="108"/>
      <c r="B68" s="38"/>
      <c r="C68" s="97">
        <v>12</v>
      </c>
      <c r="D68" s="87" t="s">
        <v>216</v>
      </c>
      <c r="E68" s="305"/>
      <c r="F68" s="131"/>
      <c r="G68" s="18"/>
      <c r="H68" s="17"/>
      <c r="I68" s="20"/>
      <c r="J68" s="101"/>
      <c r="K68" s="25"/>
      <c r="L68" s="327"/>
    </row>
    <row r="69" spans="1:14" ht="9.6" customHeight="1" x14ac:dyDescent="0.25">
      <c r="A69" s="108"/>
      <c r="B69" s="38"/>
      <c r="C69" s="97"/>
      <c r="D69" s="25"/>
      <c r="E69" s="91"/>
      <c r="F69" s="131"/>
      <c r="G69" s="18"/>
      <c r="H69" s="17"/>
      <c r="I69" s="20"/>
      <c r="J69" s="101"/>
      <c r="K69" s="25"/>
      <c r="L69" s="106"/>
    </row>
    <row r="70" spans="1:14" ht="9.6" customHeight="1" x14ac:dyDescent="0.25">
      <c r="A70" s="17"/>
      <c r="B70" s="20"/>
      <c r="C70" s="18"/>
      <c r="D70" s="20"/>
      <c r="E70" s="18">
        <v>-9</v>
      </c>
      <c r="F70" s="87" t="s">
        <v>213</v>
      </c>
      <c r="G70" s="18"/>
      <c r="H70" s="17"/>
      <c r="I70" s="20"/>
      <c r="J70" s="18"/>
      <c r="K70" s="25"/>
      <c r="L70" s="106"/>
    </row>
    <row r="71" spans="1:14" ht="9.6" customHeight="1" x14ac:dyDescent="0.25">
      <c r="A71" s="18">
        <v>-1</v>
      </c>
      <c r="B71" s="87" t="s">
        <v>210</v>
      </c>
      <c r="C71" s="18"/>
      <c r="D71" s="20"/>
      <c r="E71" s="18"/>
      <c r="F71" s="130"/>
      <c r="G71" s="304">
        <v>18</v>
      </c>
      <c r="H71" s="103"/>
      <c r="I71" s="20"/>
      <c r="J71" s="18"/>
      <c r="K71" s="25"/>
      <c r="L71" s="106"/>
    </row>
    <row r="72" spans="1:14" ht="9.6" customHeight="1" x14ac:dyDescent="0.25">
      <c r="A72" s="91"/>
      <c r="B72" s="21"/>
      <c r="C72" s="304">
        <v>12</v>
      </c>
      <c r="D72" s="87" t="s">
        <v>210</v>
      </c>
      <c r="E72" s="18"/>
      <c r="F72" s="129"/>
      <c r="G72" s="306"/>
      <c r="H72" s="103"/>
      <c r="I72" s="87" t="s">
        <v>213</v>
      </c>
      <c r="J72" s="18"/>
      <c r="K72" s="25"/>
      <c r="L72" s="106"/>
    </row>
    <row r="73" spans="1:14" ht="9.6" customHeight="1" x14ac:dyDescent="0.25">
      <c r="A73" s="91">
        <v>-8</v>
      </c>
      <c r="B73" s="135" t="s">
        <v>266</v>
      </c>
      <c r="C73" s="305"/>
      <c r="D73" s="21"/>
      <c r="E73" s="304">
        <v>16</v>
      </c>
      <c r="F73" s="129"/>
      <c r="G73" s="306"/>
      <c r="H73" s="104"/>
      <c r="I73" s="21"/>
      <c r="J73" s="304">
        <v>20</v>
      </c>
      <c r="K73" s="25"/>
      <c r="L73" s="106"/>
    </row>
    <row r="74" spans="1:14" ht="9.6" customHeight="1" x14ac:dyDescent="0.25">
      <c r="A74" s="91"/>
      <c r="B74" s="21"/>
      <c r="C74" s="91"/>
      <c r="D74" s="25"/>
      <c r="E74" s="306"/>
      <c r="F74" s="87" t="s">
        <v>215</v>
      </c>
      <c r="G74" s="305"/>
      <c r="H74" s="103"/>
      <c r="I74" s="25"/>
      <c r="J74" s="306"/>
      <c r="K74" s="25"/>
      <c r="L74" s="106"/>
    </row>
    <row r="75" spans="1:14" ht="9.6" customHeight="1" x14ac:dyDescent="0.25">
      <c r="A75" s="18">
        <v>-2</v>
      </c>
      <c r="B75" s="25"/>
      <c r="C75" s="91"/>
      <c r="D75" s="25"/>
      <c r="E75" s="306"/>
      <c r="F75" s="131"/>
      <c r="G75" s="18"/>
      <c r="H75" s="22"/>
      <c r="I75" s="25"/>
      <c r="J75" s="306"/>
      <c r="K75" s="25"/>
      <c r="L75" s="106"/>
    </row>
    <row r="76" spans="1:14" ht="9.6" customHeight="1" x14ac:dyDescent="0.25">
      <c r="A76" s="91"/>
      <c r="B76" s="21"/>
      <c r="C76" s="304">
        <v>13</v>
      </c>
      <c r="D76" s="87" t="s">
        <v>215</v>
      </c>
      <c r="E76" s="305"/>
      <c r="F76" s="131"/>
      <c r="G76" s="18"/>
      <c r="H76" s="22"/>
      <c r="I76" s="25"/>
      <c r="J76" s="306"/>
      <c r="K76" s="87" t="s">
        <v>213</v>
      </c>
      <c r="L76" s="327">
        <v>3</v>
      </c>
      <c r="N76" t="s">
        <v>147</v>
      </c>
    </row>
    <row r="77" spans="1:14" ht="9.6" customHeight="1" x14ac:dyDescent="0.25">
      <c r="A77" s="91">
        <v>-7</v>
      </c>
      <c r="B77" s="135" t="s">
        <v>215</v>
      </c>
      <c r="C77" s="305"/>
      <c r="D77" s="20"/>
      <c r="E77" s="18"/>
      <c r="F77" s="131"/>
      <c r="G77" s="18"/>
      <c r="H77" s="22"/>
      <c r="I77" s="25"/>
      <c r="J77" s="306"/>
      <c r="K77" s="20"/>
      <c r="L77" s="327"/>
    </row>
    <row r="78" spans="1:14" ht="9.6" customHeight="1" x14ac:dyDescent="0.25">
      <c r="A78" s="91"/>
      <c r="B78" s="20"/>
      <c r="C78" s="18"/>
      <c r="D78" s="20"/>
      <c r="E78" s="18">
        <v>-10</v>
      </c>
      <c r="F78" s="87" t="s">
        <v>214</v>
      </c>
      <c r="G78" s="18"/>
      <c r="H78" s="22"/>
      <c r="I78" s="25"/>
      <c r="J78" s="306"/>
      <c r="K78" s="20"/>
      <c r="L78" s="109"/>
    </row>
    <row r="79" spans="1:14" ht="9.6" customHeight="1" x14ac:dyDescent="0.25">
      <c r="A79" s="18">
        <v>-3</v>
      </c>
      <c r="B79" s="20"/>
      <c r="C79" s="18"/>
      <c r="D79" s="20"/>
      <c r="E79" s="18"/>
      <c r="F79" s="130"/>
      <c r="G79" s="304">
        <v>19</v>
      </c>
      <c r="H79" s="103"/>
      <c r="I79" s="25"/>
      <c r="J79" s="306"/>
      <c r="K79" s="20"/>
      <c r="L79" s="109"/>
    </row>
    <row r="80" spans="1:14" ht="9.6" customHeight="1" x14ac:dyDescent="0.25">
      <c r="A80" s="91"/>
      <c r="B80" s="21"/>
      <c r="C80" s="304">
        <v>14</v>
      </c>
      <c r="D80" s="87" t="s">
        <v>212</v>
      </c>
      <c r="E80" s="18"/>
      <c r="F80" s="129"/>
      <c r="G80" s="306"/>
      <c r="H80" s="107"/>
      <c r="I80" s="87" t="s">
        <v>212</v>
      </c>
      <c r="J80" s="305"/>
      <c r="K80" s="20"/>
      <c r="L80" s="109"/>
    </row>
    <row r="81" spans="1:16" ht="9.6" customHeight="1" x14ac:dyDescent="0.25">
      <c r="A81" s="91">
        <v>-6</v>
      </c>
      <c r="B81" s="135" t="s">
        <v>212</v>
      </c>
      <c r="C81" s="305"/>
      <c r="D81" s="21"/>
      <c r="E81" s="304">
        <v>17</v>
      </c>
      <c r="F81" s="129"/>
      <c r="G81" s="306"/>
      <c r="H81" s="103"/>
      <c r="I81" s="20"/>
      <c r="J81" s="18"/>
      <c r="K81" s="20"/>
      <c r="L81" s="109"/>
    </row>
    <row r="82" spans="1:16" ht="9.6" customHeight="1" x14ac:dyDescent="0.25">
      <c r="A82" s="91"/>
      <c r="B82" s="21"/>
      <c r="C82" s="91"/>
      <c r="D82" s="25"/>
      <c r="E82" s="306"/>
      <c r="F82" s="87" t="s">
        <v>212</v>
      </c>
      <c r="G82" s="305"/>
      <c r="H82" s="103"/>
      <c r="I82" s="20"/>
      <c r="J82" s="18">
        <v>-20</v>
      </c>
      <c r="K82" s="87" t="s">
        <v>212</v>
      </c>
      <c r="L82" s="328">
        <v>4</v>
      </c>
    </row>
    <row r="83" spans="1:16" ht="9.6" customHeight="1" x14ac:dyDescent="0.25">
      <c r="A83" s="18">
        <v>-4</v>
      </c>
      <c r="B83" s="25"/>
      <c r="C83" s="91"/>
      <c r="D83" s="25"/>
      <c r="E83" s="306"/>
      <c r="F83" s="131"/>
      <c r="G83" s="17"/>
      <c r="H83" s="17"/>
      <c r="I83" s="20"/>
      <c r="J83" s="18"/>
      <c r="K83" s="20"/>
      <c r="L83" s="328"/>
    </row>
    <row r="84" spans="1:16" ht="9.6" customHeight="1" x14ac:dyDescent="0.3">
      <c r="A84" s="91"/>
      <c r="B84" s="21"/>
      <c r="C84" s="304">
        <v>15</v>
      </c>
      <c r="D84" s="87" t="s">
        <v>265</v>
      </c>
      <c r="E84" s="305"/>
      <c r="F84" s="131"/>
      <c r="G84" s="17"/>
      <c r="H84" s="17"/>
      <c r="I84" s="20"/>
      <c r="J84" s="111"/>
      <c r="K84" s="20"/>
      <c r="L84" s="105"/>
    </row>
    <row r="85" spans="1:16" ht="9.6" customHeight="1" x14ac:dyDescent="0.25">
      <c r="A85" s="91">
        <v>-5</v>
      </c>
      <c r="B85" s="87" t="s">
        <v>265</v>
      </c>
      <c r="C85" s="305"/>
      <c r="D85" s="20"/>
      <c r="E85" s="17"/>
      <c r="F85" s="131"/>
      <c r="G85" s="17"/>
      <c r="H85" s="17"/>
      <c r="I85" s="20"/>
      <c r="J85" s="111"/>
      <c r="K85" s="20"/>
      <c r="L85" s="112"/>
    </row>
    <row r="86" spans="1:16" ht="9.6" customHeight="1" x14ac:dyDescent="0.25">
      <c r="A86" s="113"/>
      <c r="B86" s="20"/>
      <c r="C86" s="18"/>
      <c r="D86" s="295" t="s">
        <v>434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9.9499999999999993" customHeight="1" x14ac:dyDescent="0.25">
      <c r="A87" s="113"/>
      <c r="B87" s="20"/>
      <c r="C87" s="18"/>
      <c r="D87" s="296" t="s">
        <v>274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" customHeight="1" x14ac:dyDescent="0.25">
      <c r="A88" s="113"/>
      <c r="B88" s="312" t="s">
        <v>74</v>
      </c>
      <c r="C88" s="312"/>
      <c r="D88" s="312"/>
      <c r="E88" s="312"/>
      <c r="F88" s="312"/>
      <c r="G88" s="312"/>
      <c r="H88" s="312"/>
      <c r="I88" s="312"/>
      <c r="J88" s="312"/>
      <c r="K88" s="312"/>
      <c r="L88" s="33"/>
      <c r="M88" s="33"/>
    </row>
    <row r="89" spans="1:16" ht="12" customHeight="1" x14ac:dyDescent="0.25">
      <c r="A89" s="113"/>
      <c r="B89" s="316" t="s">
        <v>146</v>
      </c>
      <c r="C89" s="316"/>
      <c r="D89" s="316"/>
      <c r="E89" s="316"/>
      <c r="F89" s="316"/>
      <c r="G89" s="316"/>
      <c r="H89" s="316"/>
      <c r="I89" s="316"/>
      <c r="J89" s="316"/>
      <c r="K89" s="316"/>
      <c r="L89" s="34"/>
      <c r="M89" s="34"/>
    </row>
    <row r="90" spans="1:16" ht="12" customHeight="1" x14ac:dyDescent="0.25">
      <c r="A90" s="113"/>
      <c r="B90" s="316" t="s">
        <v>203</v>
      </c>
      <c r="C90" s="316"/>
      <c r="D90" s="316"/>
      <c r="E90" s="316"/>
      <c r="F90" s="316"/>
      <c r="G90" s="316"/>
      <c r="H90" s="316"/>
      <c r="I90" s="316"/>
      <c r="J90" s="316"/>
      <c r="K90" s="316"/>
      <c r="L90" s="34"/>
      <c r="M90" s="34"/>
    </row>
    <row r="91" spans="1:16" ht="9.6" customHeight="1" x14ac:dyDescent="0.25">
      <c r="A91" s="96"/>
      <c r="B91" s="25"/>
      <c r="C91" s="97">
        <v>1</v>
      </c>
      <c r="D91" s="87" t="s">
        <v>217</v>
      </c>
      <c r="E91" s="99"/>
      <c r="F91" s="131"/>
      <c r="G91" s="30"/>
      <c r="H91" s="30"/>
      <c r="I91" s="18" t="s">
        <v>97</v>
      </c>
      <c r="J91" s="329">
        <v>3</v>
      </c>
      <c r="K91" s="123"/>
      <c r="L91" s="100"/>
    </row>
    <row r="92" spans="1:16" ht="9.6" customHeight="1" x14ac:dyDescent="0.25">
      <c r="A92" s="96"/>
      <c r="B92" s="25"/>
      <c r="C92" s="117"/>
      <c r="D92" s="21"/>
      <c r="E92" s="304">
        <v>5</v>
      </c>
      <c r="F92" s="87" t="s">
        <v>217</v>
      </c>
      <c r="G92" s="101"/>
      <c r="H92" s="30"/>
      <c r="I92" s="17"/>
      <c r="J92" s="329"/>
      <c r="K92" s="123"/>
      <c r="L92" s="100"/>
    </row>
    <row r="93" spans="1:16" ht="9.6" customHeight="1" x14ac:dyDescent="0.25">
      <c r="A93" s="96">
        <v>2</v>
      </c>
      <c r="B93" s="87"/>
      <c r="C93" s="117"/>
      <c r="D93" s="25"/>
      <c r="E93" s="306"/>
      <c r="F93" s="130"/>
      <c r="G93" s="304">
        <v>9</v>
      </c>
      <c r="H93" s="103"/>
      <c r="I93" s="30"/>
      <c r="J93" s="101"/>
      <c r="K93" s="123"/>
      <c r="L93" s="100"/>
    </row>
    <row r="94" spans="1:16" ht="9.6" customHeight="1" x14ac:dyDescent="0.25">
      <c r="A94" s="96"/>
      <c r="B94" s="21"/>
      <c r="C94" s="304">
        <v>1</v>
      </c>
      <c r="D94" s="87" t="s">
        <v>223</v>
      </c>
      <c r="E94" s="305"/>
      <c r="F94" s="129"/>
      <c r="G94" s="306"/>
      <c r="H94" s="103"/>
      <c r="I94" s="20"/>
      <c r="J94" s="101"/>
      <c r="K94" s="123"/>
      <c r="L94" s="100"/>
    </row>
    <row r="95" spans="1:16" ht="9.6" customHeight="1" x14ac:dyDescent="0.25">
      <c r="A95" s="96">
        <v>3</v>
      </c>
      <c r="B95" s="87"/>
      <c r="C95" s="305"/>
      <c r="D95" s="20"/>
      <c r="E95" s="18"/>
      <c r="F95" s="129"/>
      <c r="G95" s="306"/>
      <c r="H95" s="103"/>
      <c r="I95" s="20"/>
      <c r="J95" s="101"/>
      <c r="K95" s="123"/>
      <c r="L95" s="100"/>
    </row>
    <row r="96" spans="1:16" ht="9.6" customHeight="1" x14ac:dyDescent="0.25">
      <c r="A96" s="96"/>
      <c r="B96" s="20"/>
      <c r="C96" s="18"/>
      <c r="D96" s="20"/>
      <c r="E96" s="18"/>
      <c r="F96" s="129"/>
      <c r="G96" s="306"/>
      <c r="H96" s="103"/>
      <c r="I96" s="87" t="s">
        <v>217</v>
      </c>
      <c r="J96" s="99"/>
      <c r="K96" s="123"/>
      <c r="L96" s="100"/>
    </row>
    <row r="97" spans="1:12" ht="9.6" customHeight="1" x14ac:dyDescent="0.25">
      <c r="A97" s="96">
        <v>4</v>
      </c>
      <c r="B97" s="87"/>
      <c r="C97" s="117"/>
      <c r="D97" s="20"/>
      <c r="E97" s="18"/>
      <c r="F97" s="129"/>
      <c r="G97" s="306"/>
      <c r="H97" s="104"/>
      <c r="I97" s="21"/>
      <c r="J97" s="304">
        <v>11</v>
      </c>
      <c r="K97" s="123"/>
      <c r="L97" s="100"/>
    </row>
    <row r="98" spans="1:12" ht="9.6" customHeight="1" x14ac:dyDescent="0.25">
      <c r="A98" s="96"/>
      <c r="B98" s="21"/>
      <c r="C98" s="304">
        <v>2</v>
      </c>
      <c r="D98" s="87" t="s">
        <v>219</v>
      </c>
      <c r="E98" s="117"/>
      <c r="F98" s="129"/>
      <c r="G98" s="306"/>
      <c r="H98" s="103"/>
      <c r="I98" s="25"/>
      <c r="J98" s="306"/>
      <c r="K98" s="123"/>
      <c r="L98" s="100"/>
    </row>
    <row r="99" spans="1:12" ht="9.6" customHeight="1" x14ac:dyDescent="0.25">
      <c r="A99" s="96">
        <v>5</v>
      </c>
      <c r="B99" s="87"/>
      <c r="C99" s="305"/>
      <c r="D99" s="21"/>
      <c r="E99" s="304">
        <v>6</v>
      </c>
      <c r="F99" s="129"/>
      <c r="G99" s="306"/>
      <c r="H99" s="103"/>
      <c r="I99" s="25"/>
      <c r="J99" s="306"/>
      <c r="K99" s="123"/>
      <c r="L99" s="100"/>
    </row>
    <row r="100" spans="1:12" ht="9.6" customHeight="1" x14ac:dyDescent="0.25">
      <c r="A100" s="96"/>
      <c r="B100" s="20"/>
      <c r="C100" s="18"/>
      <c r="D100" s="25"/>
      <c r="E100" s="306"/>
      <c r="F100" s="87" t="s">
        <v>219</v>
      </c>
      <c r="G100" s="305"/>
      <c r="H100" s="103"/>
      <c r="I100" s="25"/>
      <c r="J100" s="306"/>
      <c r="K100" s="123"/>
      <c r="L100" s="100"/>
    </row>
    <row r="101" spans="1:12" ht="9.6" customHeight="1" x14ac:dyDescent="0.3">
      <c r="A101" s="96"/>
      <c r="B101" s="25"/>
      <c r="C101" s="97">
        <v>6</v>
      </c>
      <c r="D101" s="87" t="s">
        <v>220</v>
      </c>
      <c r="E101" s="305"/>
      <c r="F101" s="131"/>
      <c r="G101" s="18"/>
      <c r="H101" s="22"/>
      <c r="I101" s="25"/>
      <c r="J101" s="306"/>
      <c r="K101" s="20"/>
      <c r="L101" s="105"/>
    </row>
    <row r="102" spans="1:12" ht="9.6" customHeight="1" x14ac:dyDescent="0.25">
      <c r="A102" s="96"/>
      <c r="B102" s="25"/>
      <c r="C102" s="117"/>
      <c r="D102" s="20"/>
      <c r="E102" s="18"/>
      <c r="F102" s="131"/>
      <c r="G102" s="18"/>
      <c r="H102" s="22"/>
      <c r="I102" s="25"/>
      <c r="J102" s="306"/>
      <c r="K102" s="87" t="s">
        <v>224</v>
      </c>
      <c r="L102" s="328">
        <v>1</v>
      </c>
    </row>
    <row r="103" spans="1:12" ht="9.6" customHeight="1" x14ac:dyDescent="0.25">
      <c r="A103" s="96"/>
      <c r="B103" s="25"/>
      <c r="C103" s="97">
        <v>7</v>
      </c>
      <c r="D103" s="87" t="s">
        <v>221</v>
      </c>
      <c r="E103" s="117"/>
      <c r="F103" s="131"/>
      <c r="G103" s="18"/>
      <c r="H103" s="22"/>
      <c r="I103" s="25"/>
      <c r="J103" s="306"/>
      <c r="K103" s="25"/>
      <c r="L103" s="328"/>
    </row>
    <row r="104" spans="1:12" ht="9.6" customHeight="1" x14ac:dyDescent="0.25">
      <c r="A104" s="96"/>
      <c r="B104" s="20"/>
      <c r="C104" s="18"/>
      <c r="D104" s="25"/>
      <c r="E104" s="304">
        <v>7</v>
      </c>
      <c r="F104" s="87" t="s">
        <v>221</v>
      </c>
      <c r="G104" s="117"/>
      <c r="H104" s="22"/>
      <c r="I104" s="25"/>
      <c r="J104" s="306"/>
      <c r="K104" s="25"/>
      <c r="L104" s="120"/>
    </row>
    <row r="105" spans="1:12" ht="9.6" customHeight="1" x14ac:dyDescent="0.25">
      <c r="A105" s="96">
        <v>8</v>
      </c>
      <c r="B105" s="25"/>
      <c r="C105" s="117"/>
      <c r="D105" s="25"/>
      <c r="E105" s="306"/>
      <c r="F105" s="130"/>
      <c r="G105" s="304">
        <v>10</v>
      </c>
      <c r="H105" s="103"/>
      <c r="I105" s="25"/>
      <c r="J105" s="306"/>
      <c r="K105" s="25"/>
      <c r="L105" s="120"/>
    </row>
    <row r="106" spans="1:12" ht="9.6" customHeight="1" x14ac:dyDescent="0.25">
      <c r="A106" s="96"/>
      <c r="B106" s="21"/>
      <c r="C106" s="304">
        <v>3</v>
      </c>
      <c r="D106" s="87" t="s">
        <v>222</v>
      </c>
      <c r="E106" s="305"/>
      <c r="F106" s="129"/>
      <c r="G106" s="306"/>
      <c r="H106" s="103"/>
      <c r="I106" s="25"/>
      <c r="J106" s="306"/>
      <c r="K106" s="25"/>
      <c r="L106" s="120"/>
    </row>
    <row r="107" spans="1:12" ht="9.6" customHeight="1" x14ac:dyDescent="0.25">
      <c r="A107" s="96">
        <v>9</v>
      </c>
      <c r="B107" s="87"/>
      <c r="C107" s="305"/>
      <c r="D107" s="20"/>
      <c r="E107" s="18"/>
      <c r="F107" s="129"/>
      <c r="G107" s="306"/>
      <c r="H107" s="103"/>
      <c r="I107" s="25"/>
      <c r="J107" s="306"/>
      <c r="K107" s="25"/>
      <c r="L107" s="120"/>
    </row>
    <row r="108" spans="1:12" ht="9.6" customHeight="1" x14ac:dyDescent="0.25">
      <c r="A108" s="96"/>
      <c r="B108" s="20"/>
      <c r="C108" s="18"/>
      <c r="D108" s="20"/>
      <c r="E108" s="18"/>
      <c r="F108" s="129"/>
      <c r="G108" s="306"/>
      <c r="H108" s="107"/>
      <c r="I108" s="87" t="s">
        <v>224</v>
      </c>
      <c r="J108" s="305"/>
      <c r="K108" s="25"/>
      <c r="L108" s="120"/>
    </row>
    <row r="109" spans="1:12" ht="9.6" customHeight="1" x14ac:dyDescent="0.25">
      <c r="A109" s="96">
        <v>10</v>
      </c>
      <c r="B109" s="87"/>
      <c r="C109" s="117"/>
      <c r="D109" s="20"/>
      <c r="E109" s="18"/>
      <c r="F109" s="129"/>
      <c r="G109" s="306"/>
      <c r="H109" s="103"/>
      <c r="I109" s="20"/>
      <c r="J109" s="101"/>
      <c r="K109" s="25"/>
      <c r="L109" s="120"/>
    </row>
    <row r="110" spans="1:12" ht="9.6" customHeight="1" x14ac:dyDescent="0.25">
      <c r="A110" s="96"/>
      <c r="B110" s="21"/>
      <c r="C110" s="304">
        <v>4</v>
      </c>
      <c r="D110" s="87" t="s">
        <v>223</v>
      </c>
      <c r="E110" s="117"/>
      <c r="F110" s="129"/>
      <c r="G110" s="306"/>
      <c r="H110" s="103"/>
      <c r="I110" s="20"/>
      <c r="J110" s="101"/>
      <c r="K110" s="25"/>
      <c r="L110" s="120"/>
    </row>
    <row r="111" spans="1:12" ht="9.6" customHeight="1" x14ac:dyDescent="0.25">
      <c r="A111" s="96">
        <v>11</v>
      </c>
      <c r="B111" s="87"/>
      <c r="C111" s="305"/>
      <c r="D111" s="21"/>
      <c r="E111" s="304">
        <v>8</v>
      </c>
      <c r="F111" s="129"/>
      <c r="G111" s="306"/>
      <c r="H111" s="103"/>
      <c r="I111" s="20"/>
      <c r="J111" s="101"/>
      <c r="K111" s="25"/>
      <c r="L111" s="120"/>
    </row>
    <row r="112" spans="1:12" ht="9.6" customHeight="1" x14ac:dyDescent="0.25">
      <c r="A112" s="108"/>
      <c r="B112" s="123"/>
      <c r="C112" s="18"/>
      <c r="D112" s="25"/>
      <c r="E112" s="306"/>
      <c r="F112" s="87" t="s">
        <v>224</v>
      </c>
      <c r="G112" s="305"/>
      <c r="H112" s="103"/>
      <c r="I112" s="20"/>
      <c r="J112" s="18">
        <v>-11</v>
      </c>
      <c r="K112" s="87" t="s">
        <v>217</v>
      </c>
      <c r="L112" s="327">
        <v>2</v>
      </c>
    </row>
    <row r="113" spans="1:12" ht="9.6" customHeight="1" x14ac:dyDescent="0.25">
      <c r="A113" s="108"/>
      <c r="B113" s="38"/>
      <c r="C113" s="97">
        <v>12</v>
      </c>
      <c r="D113" s="87" t="s">
        <v>224</v>
      </c>
      <c r="E113" s="305"/>
      <c r="F113" s="131"/>
      <c r="G113" s="18"/>
      <c r="H113" s="17"/>
      <c r="I113" s="20"/>
      <c r="J113" s="101"/>
      <c r="K113" s="25"/>
      <c r="L113" s="327"/>
    </row>
    <row r="114" spans="1:12" ht="9.6" customHeight="1" x14ac:dyDescent="0.25">
      <c r="A114" s="108"/>
      <c r="B114" s="38"/>
      <c r="C114" s="97"/>
      <c r="D114" s="25"/>
      <c r="E114" s="117"/>
      <c r="F114" s="131"/>
      <c r="G114" s="18"/>
      <c r="H114" s="17"/>
      <c r="I114" s="20"/>
      <c r="J114" s="101"/>
      <c r="K114" s="25"/>
      <c r="L114" s="120"/>
    </row>
    <row r="115" spans="1:12" ht="9.6" customHeight="1" x14ac:dyDescent="0.25">
      <c r="A115" s="17"/>
      <c r="B115" s="20"/>
      <c r="C115" s="18"/>
      <c r="D115" s="20"/>
      <c r="E115" s="18">
        <v>-9</v>
      </c>
      <c r="F115" s="87" t="s">
        <v>219</v>
      </c>
      <c r="G115" s="18"/>
      <c r="H115" s="17"/>
      <c r="I115" s="20"/>
      <c r="J115" s="18"/>
      <c r="K115" s="25"/>
      <c r="L115" s="120"/>
    </row>
    <row r="116" spans="1:12" ht="9.6" customHeight="1" x14ac:dyDescent="0.25">
      <c r="A116" s="18">
        <v>-1</v>
      </c>
      <c r="B116" s="20"/>
      <c r="C116" s="18"/>
      <c r="D116" s="20"/>
      <c r="E116" s="18"/>
      <c r="F116" s="130"/>
      <c r="G116" s="304">
        <v>18</v>
      </c>
      <c r="H116" s="103"/>
      <c r="I116" s="20"/>
      <c r="J116" s="18"/>
      <c r="K116" s="25"/>
      <c r="L116" s="120"/>
    </row>
    <row r="117" spans="1:12" ht="9.6" customHeight="1" x14ac:dyDescent="0.25">
      <c r="A117" s="117"/>
      <c r="B117" s="21"/>
      <c r="C117" s="304">
        <v>12</v>
      </c>
      <c r="D117" s="87" t="s">
        <v>218</v>
      </c>
      <c r="E117" s="18"/>
      <c r="F117" s="129"/>
      <c r="G117" s="306"/>
      <c r="H117" s="103"/>
      <c r="I117" s="87" t="s">
        <v>219</v>
      </c>
      <c r="J117" s="18"/>
      <c r="K117" s="25"/>
      <c r="L117" s="120"/>
    </row>
    <row r="118" spans="1:12" ht="9.6" customHeight="1" x14ac:dyDescent="0.25">
      <c r="A118" s="117">
        <v>-8</v>
      </c>
      <c r="B118" s="87"/>
      <c r="C118" s="305"/>
      <c r="D118" s="21"/>
      <c r="E118" s="304">
        <v>16</v>
      </c>
      <c r="F118" s="25"/>
      <c r="G118" s="306"/>
      <c r="H118" s="104"/>
      <c r="I118" s="21"/>
      <c r="J118" s="304">
        <v>20</v>
      </c>
      <c r="K118" s="25"/>
      <c r="L118" s="120"/>
    </row>
    <row r="119" spans="1:12" ht="9.6" customHeight="1" x14ac:dyDescent="0.25">
      <c r="A119" s="117"/>
      <c r="B119" s="21"/>
      <c r="C119" s="117"/>
      <c r="D119" s="25"/>
      <c r="E119" s="306"/>
      <c r="F119" s="87" t="s">
        <v>218</v>
      </c>
      <c r="G119" s="305"/>
      <c r="H119" s="103"/>
      <c r="I119" s="25"/>
      <c r="J119" s="306"/>
      <c r="K119" s="25"/>
      <c r="L119" s="120"/>
    </row>
    <row r="120" spans="1:12" ht="9.6" customHeight="1" x14ac:dyDescent="0.25">
      <c r="A120" s="18">
        <v>-2</v>
      </c>
      <c r="B120" s="25"/>
      <c r="C120" s="117"/>
      <c r="D120" s="25"/>
      <c r="E120" s="306"/>
      <c r="F120" s="131"/>
      <c r="G120" s="18"/>
      <c r="H120" s="22"/>
      <c r="I120" s="25"/>
      <c r="J120" s="306"/>
      <c r="K120" s="25"/>
      <c r="L120" s="120"/>
    </row>
    <row r="121" spans="1:12" ht="9.6" customHeight="1" x14ac:dyDescent="0.25">
      <c r="A121" s="117"/>
      <c r="B121" s="21"/>
      <c r="C121" s="304">
        <v>13</v>
      </c>
      <c r="D121" s="87" t="s">
        <v>222</v>
      </c>
      <c r="E121" s="305"/>
      <c r="F121" s="131"/>
      <c r="G121" s="18"/>
      <c r="H121" s="22"/>
      <c r="I121" s="25"/>
      <c r="J121" s="306"/>
      <c r="K121" s="87" t="s">
        <v>221</v>
      </c>
      <c r="L121" s="327">
        <v>3</v>
      </c>
    </row>
    <row r="122" spans="1:12" ht="9.6" customHeight="1" x14ac:dyDescent="0.25">
      <c r="A122" s="117">
        <v>-7</v>
      </c>
      <c r="B122" s="87"/>
      <c r="C122" s="305"/>
      <c r="D122" s="20"/>
      <c r="E122" s="18"/>
      <c r="F122" s="131"/>
      <c r="G122" s="18"/>
      <c r="H122" s="22"/>
      <c r="I122" s="25"/>
      <c r="J122" s="306"/>
      <c r="K122" s="20"/>
      <c r="L122" s="327"/>
    </row>
    <row r="123" spans="1:12" ht="9.6" customHeight="1" x14ac:dyDescent="0.25">
      <c r="A123" s="117"/>
      <c r="B123" s="20"/>
      <c r="C123" s="18"/>
      <c r="D123" s="20"/>
      <c r="E123" s="18">
        <v>-10</v>
      </c>
      <c r="F123" s="87" t="s">
        <v>221</v>
      </c>
      <c r="G123" s="18"/>
      <c r="H123" s="22"/>
      <c r="I123" s="25"/>
      <c r="J123" s="306"/>
      <c r="K123" s="20"/>
      <c r="L123" s="119"/>
    </row>
    <row r="124" spans="1:12" ht="9.6" customHeight="1" x14ac:dyDescent="0.25">
      <c r="A124" s="18">
        <v>-3</v>
      </c>
      <c r="B124" s="20"/>
      <c r="C124" s="18"/>
      <c r="D124" s="20"/>
      <c r="E124" s="18"/>
      <c r="F124" s="130"/>
      <c r="G124" s="304">
        <v>19</v>
      </c>
      <c r="H124" s="103"/>
      <c r="I124" s="25"/>
      <c r="J124" s="306"/>
      <c r="K124" s="20"/>
      <c r="L124" s="119"/>
    </row>
    <row r="125" spans="1:12" ht="9.6" customHeight="1" x14ac:dyDescent="0.25">
      <c r="A125" s="117"/>
      <c r="B125" s="21"/>
      <c r="C125" s="304">
        <v>14</v>
      </c>
      <c r="D125" s="87" t="s">
        <v>220</v>
      </c>
      <c r="E125" s="18"/>
      <c r="F125" s="129"/>
      <c r="G125" s="306"/>
      <c r="H125" s="107"/>
      <c r="I125" s="87" t="s">
        <v>221</v>
      </c>
      <c r="J125" s="305"/>
      <c r="K125" s="20"/>
      <c r="L125" s="119"/>
    </row>
    <row r="126" spans="1:12" ht="9.6" customHeight="1" x14ac:dyDescent="0.25">
      <c r="A126" s="117">
        <v>-6</v>
      </c>
      <c r="B126" s="87"/>
      <c r="C126" s="305"/>
      <c r="D126" s="21"/>
      <c r="E126" s="304">
        <v>17</v>
      </c>
      <c r="F126" s="129"/>
      <c r="G126" s="306"/>
      <c r="H126" s="103"/>
      <c r="I126" s="20"/>
      <c r="J126" s="18"/>
      <c r="K126" s="20"/>
      <c r="L126" s="119"/>
    </row>
    <row r="127" spans="1:12" ht="9.6" customHeight="1" x14ac:dyDescent="0.25">
      <c r="A127" s="117"/>
      <c r="B127" s="21"/>
      <c r="C127" s="117"/>
      <c r="D127" s="25"/>
      <c r="E127" s="306"/>
      <c r="F127" s="87" t="s">
        <v>220</v>
      </c>
      <c r="G127" s="305"/>
      <c r="H127" s="103"/>
      <c r="I127" s="20"/>
      <c r="J127" s="18">
        <v>-20</v>
      </c>
      <c r="K127" s="87" t="s">
        <v>219</v>
      </c>
      <c r="L127" s="328">
        <v>4</v>
      </c>
    </row>
    <row r="128" spans="1:12" ht="9.6" customHeight="1" x14ac:dyDescent="0.25">
      <c r="A128" s="18">
        <v>-4</v>
      </c>
      <c r="B128" s="25"/>
      <c r="C128" s="117"/>
      <c r="D128" s="25"/>
      <c r="E128" s="306"/>
      <c r="F128" s="131"/>
      <c r="G128" s="17"/>
      <c r="H128" s="17"/>
      <c r="I128" s="20"/>
      <c r="J128" s="18"/>
      <c r="K128" s="20"/>
      <c r="L128" s="328"/>
    </row>
    <row r="129" spans="1:12" ht="9.6" customHeight="1" x14ac:dyDescent="0.3">
      <c r="A129" s="117"/>
      <c r="B129" s="21"/>
      <c r="C129" s="304">
        <v>15</v>
      </c>
      <c r="D129" s="87" t="s">
        <v>223</v>
      </c>
      <c r="E129" s="305"/>
      <c r="F129" s="131"/>
      <c r="G129" s="17"/>
      <c r="H129" s="17"/>
      <c r="I129" s="20"/>
      <c r="J129" s="111"/>
      <c r="K129" s="20"/>
      <c r="L129" s="105"/>
    </row>
    <row r="130" spans="1:12" ht="9.6" customHeight="1" x14ac:dyDescent="0.25">
      <c r="A130" s="117">
        <v>-5</v>
      </c>
      <c r="B130" s="87"/>
      <c r="C130" s="305"/>
      <c r="D130" s="20"/>
      <c r="E130" s="17"/>
      <c r="F130" s="131"/>
      <c r="G130" s="17"/>
      <c r="H130" s="18"/>
      <c r="I130" s="20"/>
      <c r="J130" s="111"/>
      <c r="K130" s="20"/>
      <c r="L130" s="112"/>
    </row>
    <row r="131" spans="1:12" ht="9.6" customHeight="1" x14ac:dyDescent="0.25">
      <c r="A131" s="113"/>
      <c r="B131" s="20"/>
      <c r="C131" s="18"/>
      <c r="D131" s="20"/>
      <c r="E131" s="17"/>
      <c r="F131" s="131"/>
      <c r="G131" s="17"/>
      <c r="H131" s="18"/>
      <c r="I131" s="20"/>
      <c r="J131" s="111"/>
      <c r="K131" s="20"/>
      <c r="L131" s="112"/>
    </row>
    <row r="132" spans="1:12" ht="9.6" customHeight="1" x14ac:dyDescent="0.25">
      <c r="A132" s="17"/>
      <c r="B132" s="20"/>
      <c r="C132" s="18"/>
      <c r="D132" s="20"/>
      <c r="E132" s="18"/>
      <c r="F132" s="131"/>
      <c r="G132" s="115"/>
      <c r="H132" s="115"/>
      <c r="I132" s="19"/>
      <c r="J132" s="111"/>
      <c r="K132" s="25"/>
      <c r="L132" s="118"/>
    </row>
    <row r="133" spans="1:12" ht="9.6" customHeight="1" x14ac:dyDescent="0.25">
      <c r="A133" s="96"/>
      <c r="B133" s="25"/>
      <c r="C133" s="97">
        <v>1</v>
      </c>
      <c r="D133" s="87" t="s">
        <v>225</v>
      </c>
      <c r="E133" s="117"/>
      <c r="F133" s="131"/>
      <c r="G133" s="101"/>
      <c r="H133" s="30"/>
      <c r="I133" s="18" t="s">
        <v>97</v>
      </c>
      <c r="J133" s="329">
        <v>4</v>
      </c>
      <c r="K133" s="20"/>
      <c r="L133" s="100"/>
    </row>
    <row r="134" spans="1:12" ht="9.6" customHeight="1" x14ac:dyDescent="0.25">
      <c r="A134" s="96"/>
      <c r="B134" s="25"/>
      <c r="C134" s="117"/>
      <c r="D134" s="21"/>
      <c r="E134" s="304">
        <v>5</v>
      </c>
      <c r="F134" s="87" t="s">
        <v>225</v>
      </c>
      <c r="G134" s="101"/>
      <c r="H134" s="30"/>
      <c r="I134" s="17"/>
      <c r="J134" s="329"/>
      <c r="K134" s="20"/>
      <c r="L134" s="100"/>
    </row>
    <row r="135" spans="1:12" ht="9.6" customHeight="1" x14ac:dyDescent="0.25">
      <c r="A135" s="96">
        <v>2</v>
      </c>
      <c r="B135" s="87" t="s">
        <v>226</v>
      </c>
      <c r="C135" s="117"/>
      <c r="D135" s="25"/>
      <c r="E135" s="306"/>
      <c r="F135" s="130"/>
      <c r="G135" s="304">
        <v>9</v>
      </c>
      <c r="H135" s="103"/>
      <c r="I135" s="20"/>
      <c r="J135" s="101"/>
      <c r="K135" s="20"/>
      <c r="L135" s="100"/>
    </row>
    <row r="136" spans="1:12" ht="9.6" customHeight="1" x14ac:dyDescent="0.25">
      <c r="A136" s="96"/>
      <c r="B136" s="21"/>
      <c r="C136" s="304">
        <v>1</v>
      </c>
      <c r="D136" s="87" t="s">
        <v>227</v>
      </c>
      <c r="E136" s="305"/>
      <c r="F136" s="129"/>
      <c r="G136" s="306"/>
      <c r="H136" s="103"/>
      <c r="I136" s="20"/>
      <c r="J136" s="101"/>
      <c r="K136" s="20"/>
      <c r="L136" s="100"/>
    </row>
    <row r="137" spans="1:12" ht="9.6" customHeight="1" x14ac:dyDescent="0.25">
      <c r="A137" s="96">
        <v>3</v>
      </c>
      <c r="B137" s="87" t="s">
        <v>227</v>
      </c>
      <c r="C137" s="305"/>
      <c r="D137" s="20"/>
      <c r="E137" s="18"/>
      <c r="F137" s="129"/>
      <c r="G137" s="306"/>
      <c r="H137" s="103"/>
      <c r="I137" s="20"/>
      <c r="J137" s="101"/>
      <c r="K137" s="20"/>
      <c r="L137" s="100"/>
    </row>
    <row r="138" spans="1:12" ht="9.6" customHeight="1" x14ac:dyDescent="0.25">
      <c r="A138" s="96"/>
      <c r="B138" s="20"/>
      <c r="C138" s="18"/>
      <c r="D138" s="20"/>
      <c r="E138" s="18"/>
      <c r="F138" s="129"/>
      <c r="G138" s="306"/>
      <c r="H138" s="103"/>
      <c r="I138" s="87" t="s">
        <v>225</v>
      </c>
      <c r="J138" s="99"/>
      <c r="K138" s="20"/>
      <c r="L138" s="100"/>
    </row>
    <row r="139" spans="1:12" ht="9.6" customHeight="1" x14ac:dyDescent="0.25">
      <c r="A139" s="96">
        <v>4</v>
      </c>
      <c r="B139" s="87"/>
      <c r="C139" s="117"/>
      <c r="D139" s="20"/>
      <c r="E139" s="18"/>
      <c r="F139" s="129"/>
      <c r="G139" s="306"/>
      <c r="H139" s="104"/>
      <c r="I139" s="21"/>
      <c r="J139" s="304">
        <v>11</v>
      </c>
      <c r="K139" s="20"/>
      <c r="L139" s="100"/>
    </row>
    <row r="140" spans="1:12" ht="9.6" customHeight="1" x14ac:dyDescent="0.25">
      <c r="A140" s="96"/>
      <c r="B140" s="21"/>
      <c r="C140" s="304">
        <v>2</v>
      </c>
      <c r="D140" s="87" t="s">
        <v>72</v>
      </c>
      <c r="E140" s="117"/>
      <c r="F140" s="129"/>
      <c r="G140" s="306"/>
      <c r="H140" s="103"/>
      <c r="I140" s="25"/>
      <c r="J140" s="306"/>
      <c r="K140" s="20"/>
      <c r="L140" s="100"/>
    </row>
    <row r="141" spans="1:12" ht="9.6" customHeight="1" x14ac:dyDescent="0.25">
      <c r="A141" s="96">
        <v>5</v>
      </c>
      <c r="B141" s="87"/>
      <c r="C141" s="305"/>
      <c r="D141" s="21"/>
      <c r="E141" s="304">
        <v>6</v>
      </c>
      <c r="F141" s="129"/>
      <c r="G141" s="306"/>
      <c r="H141" s="103"/>
      <c r="I141" s="25"/>
      <c r="J141" s="306"/>
      <c r="K141" s="20"/>
      <c r="L141" s="100"/>
    </row>
    <row r="142" spans="1:12" ht="9.6" customHeight="1" x14ac:dyDescent="0.25">
      <c r="A142" s="96"/>
      <c r="B142" s="20"/>
      <c r="C142" s="18"/>
      <c r="D142" s="25"/>
      <c r="E142" s="306"/>
      <c r="F142" s="87" t="s">
        <v>72</v>
      </c>
      <c r="G142" s="305"/>
      <c r="H142" s="103"/>
      <c r="I142" s="25"/>
      <c r="J142" s="306"/>
      <c r="K142" s="20"/>
      <c r="L142" s="100"/>
    </row>
    <row r="143" spans="1:12" ht="9.6" customHeight="1" x14ac:dyDescent="0.3">
      <c r="A143" s="96"/>
      <c r="B143" s="25"/>
      <c r="C143" s="97">
        <v>6</v>
      </c>
      <c r="D143" s="87" t="s">
        <v>228</v>
      </c>
      <c r="E143" s="305"/>
      <c r="F143" s="131"/>
      <c r="G143" s="18"/>
      <c r="H143" s="22"/>
      <c r="I143" s="25"/>
      <c r="J143" s="306"/>
      <c r="K143" s="20"/>
      <c r="L143" s="105"/>
    </row>
    <row r="144" spans="1:12" ht="9.6" customHeight="1" x14ac:dyDescent="0.25">
      <c r="A144" s="96"/>
      <c r="B144" s="25"/>
      <c r="C144" s="117"/>
      <c r="D144" s="20"/>
      <c r="E144" s="18"/>
      <c r="F144" s="131"/>
      <c r="G144" s="18"/>
      <c r="H144" s="22"/>
      <c r="I144" s="25"/>
      <c r="J144" s="306"/>
      <c r="K144" s="87" t="s">
        <v>225</v>
      </c>
      <c r="L144" s="328">
        <v>1</v>
      </c>
    </row>
    <row r="145" spans="1:12" ht="9.6" customHeight="1" x14ac:dyDescent="0.25">
      <c r="A145" s="96"/>
      <c r="B145" s="25"/>
      <c r="C145" s="97">
        <v>7</v>
      </c>
      <c r="D145" s="87" t="s">
        <v>229</v>
      </c>
      <c r="E145" s="117"/>
      <c r="F145" s="131"/>
      <c r="G145" s="18"/>
      <c r="H145" s="22"/>
      <c r="I145" s="25"/>
      <c r="J145" s="306"/>
      <c r="K145" s="25"/>
      <c r="L145" s="328"/>
    </row>
    <row r="146" spans="1:12" ht="9.6" customHeight="1" x14ac:dyDescent="0.25">
      <c r="A146" s="96"/>
      <c r="B146" s="20"/>
      <c r="C146" s="18"/>
      <c r="D146" s="25"/>
      <c r="E146" s="304">
        <v>7</v>
      </c>
      <c r="F146" s="87" t="s">
        <v>229</v>
      </c>
      <c r="G146" s="117"/>
      <c r="H146" s="22"/>
      <c r="I146" s="25"/>
      <c r="J146" s="306"/>
      <c r="K146" s="25"/>
      <c r="L146" s="120"/>
    </row>
    <row r="147" spans="1:12" ht="9.6" customHeight="1" x14ac:dyDescent="0.25">
      <c r="A147" s="96">
        <v>8</v>
      </c>
      <c r="B147" s="25"/>
      <c r="C147" s="117"/>
      <c r="D147" s="25"/>
      <c r="E147" s="306"/>
      <c r="F147" s="130"/>
      <c r="G147" s="304">
        <v>10</v>
      </c>
      <c r="H147" s="103"/>
      <c r="I147" s="25"/>
      <c r="J147" s="306"/>
      <c r="K147" s="25"/>
      <c r="L147" s="120"/>
    </row>
    <row r="148" spans="1:12" ht="9.6" customHeight="1" x14ac:dyDescent="0.25">
      <c r="A148" s="96"/>
      <c r="B148" s="21"/>
      <c r="C148" s="304">
        <v>3</v>
      </c>
      <c r="D148" s="87" t="s">
        <v>230</v>
      </c>
      <c r="E148" s="305"/>
      <c r="F148" s="129"/>
      <c r="G148" s="306"/>
      <c r="H148" s="103"/>
      <c r="I148" s="25"/>
      <c r="J148" s="306"/>
      <c r="K148" s="25"/>
      <c r="L148" s="120"/>
    </row>
    <row r="149" spans="1:12" ht="9.6" customHeight="1" x14ac:dyDescent="0.25">
      <c r="A149" s="96">
        <v>9</v>
      </c>
      <c r="B149" s="87"/>
      <c r="C149" s="305"/>
      <c r="D149" s="20"/>
      <c r="E149" s="18"/>
      <c r="F149" s="129"/>
      <c r="G149" s="306"/>
      <c r="H149" s="103"/>
      <c r="I149" s="25"/>
      <c r="J149" s="306"/>
      <c r="K149" s="25"/>
      <c r="L149" s="120"/>
    </row>
    <row r="150" spans="1:12" ht="9.6" customHeight="1" x14ac:dyDescent="0.25">
      <c r="A150" s="96"/>
      <c r="B150" s="20"/>
      <c r="C150" s="18"/>
      <c r="D150" s="20"/>
      <c r="E150" s="18"/>
      <c r="F150" s="129"/>
      <c r="G150" s="306"/>
      <c r="H150" s="107"/>
      <c r="I150" s="87" t="s">
        <v>229</v>
      </c>
      <c r="J150" s="305"/>
      <c r="K150" s="25"/>
      <c r="L150" s="120"/>
    </row>
    <row r="151" spans="1:12" ht="9.6" customHeight="1" x14ac:dyDescent="0.25">
      <c r="A151" s="96">
        <v>10</v>
      </c>
      <c r="B151" s="87"/>
      <c r="C151" s="117"/>
      <c r="D151" s="20"/>
      <c r="E151" s="18"/>
      <c r="F151" s="129"/>
      <c r="G151" s="306"/>
      <c r="H151" s="103"/>
      <c r="I151" s="20"/>
      <c r="J151" s="101"/>
      <c r="K151" s="25"/>
      <c r="L151" s="120"/>
    </row>
    <row r="152" spans="1:12" ht="9.6" customHeight="1" x14ac:dyDescent="0.25">
      <c r="A152" s="96"/>
      <c r="B152" s="21"/>
      <c r="C152" s="304">
        <v>4</v>
      </c>
      <c r="D152" s="87" t="s">
        <v>231</v>
      </c>
      <c r="E152" s="117"/>
      <c r="F152" s="129"/>
      <c r="G152" s="306"/>
      <c r="H152" s="103"/>
      <c r="I152" s="20"/>
      <c r="J152" s="101"/>
      <c r="K152" s="25"/>
      <c r="L152" s="120"/>
    </row>
    <row r="153" spans="1:12" ht="9.6" customHeight="1" x14ac:dyDescent="0.25">
      <c r="A153" s="96">
        <v>11</v>
      </c>
      <c r="B153" s="87"/>
      <c r="C153" s="305"/>
      <c r="D153" s="21"/>
      <c r="E153" s="304">
        <v>8</v>
      </c>
      <c r="F153" s="129"/>
      <c r="G153" s="306"/>
      <c r="H153" s="103"/>
      <c r="I153" s="20"/>
      <c r="J153" s="101"/>
      <c r="K153" s="25"/>
      <c r="L153" s="120"/>
    </row>
    <row r="154" spans="1:12" ht="9.6" customHeight="1" x14ac:dyDescent="0.25">
      <c r="A154" s="108"/>
      <c r="B154" s="123"/>
      <c r="C154" s="18"/>
      <c r="D154" s="25"/>
      <c r="E154" s="306"/>
      <c r="F154" s="87" t="s">
        <v>232</v>
      </c>
      <c r="G154" s="305"/>
      <c r="H154" s="103"/>
      <c r="I154" s="20"/>
      <c r="J154" s="18">
        <v>-11</v>
      </c>
      <c r="K154" s="87" t="s">
        <v>229</v>
      </c>
      <c r="L154" s="327">
        <v>2</v>
      </c>
    </row>
    <row r="155" spans="1:12" ht="9.6" customHeight="1" x14ac:dyDescent="0.25">
      <c r="A155" s="108"/>
      <c r="B155" s="38"/>
      <c r="C155" s="97">
        <v>12</v>
      </c>
      <c r="D155" s="87" t="s">
        <v>232</v>
      </c>
      <c r="E155" s="305"/>
      <c r="F155" s="131"/>
      <c r="G155" s="18"/>
      <c r="H155" s="17"/>
      <c r="I155" s="20"/>
      <c r="J155" s="101"/>
      <c r="K155" s="25"/>
      <c r="L155" s="327"/>
    </row>
    <row r="156" spans="1:12" ht="9.6" customHeight="1" x14ac:dyDescent="0.25">
      <c r="A156" s="108"/>
      <c r="B156" s="38"/>
      <c r="C156" s="97"/>
      <c r="D156" s="25"/>
      <c r="E156" s="117"/>
      <c r="F156" s="131"/>
      <c r="G156" s="18"/>
      <c r="H156" s="17"/>
      <c r="I156" s="20"/>
      <c r="J156" s="101"/>
      <c r="K156" s="25"/>
      <c r="L156" s="120"/>
    </row>
    <row r="157" spans="1:12" ht="9.6" customHeight="1" x14ac:dyDescent="0.25">
      <c r="A157" s="17"/>
      <c r="B157" s="20"/>
      <c r="C157" s="18"/>
      <c r="D157" s="20"/>
      <c r="E157" s="18">
        <v>-9</v>
      </c>
      <c r="F157" s="87" t="s">
        <v>72</v>
      </c>
      <c r="G157" s="18"/>
      <c r="H157" s="17"/>
      <c r="I157" s="20"/>
      <c r="J157" s="18"/>
      <c r="K157" s="25"/>
      <c r="L157" s="120"/>
    </row>
    <row r="158" spans="1:12" ht="9.6" customHeight="1" x14ac:dyDescent="0.25">
      <c r="A158" s="18">
        <v>-1</v>
      </c>
      <c r="B158" s="87" t="s">
        <v>226</v>
      </c>
      <c r="C158" s="18"/>
      <c r="D158" s="20"/>
      <c r="E158" s="18"/>
      <c r="F158" s="130"/>
      <c r="G158" s="304">
        <v>18</v>
      </c>
      <c r="H158" s="103"/>
      <c r="I158" s="20"/>
      <c r="J158" s="18"/>
      <c r="K158" s="25"/>
      <c r="L158" s="120"/>
    </row>
    <row r="159" spans="1:12" ht="9.6" customHeight="1" x14ac:dyDescent="0.25">
      <c r="A159" s="117"/>
      <c r="B159" s="21"/>
      <c r="C159" s="304">
        <v>12</v>
      </c>
      <c r="D159" s="87" t="s">
        <v>231</v>
      </c>
      <c r="E159" s="18"/>
      <c r="F159" s="129"/>
      <c r="G159" s="306"/>
      <c r="H159" s="103"/>
      <c r="I159" s="87" t="s">
        <v>72</v>
      </c>
      <c r="J159" s="18"/>
      <c r="K159" s="25"/>
      <c r="L159" s="120"/>
    </row>
    <row r="160" spans="1:12" ht="9.6" customHeight="1" x14ac:dyDescent="0.25">
      <c r="A160" s="117">
        <v>-8</v>
      </c>
      <c r="B160" s="135" t="s">
        <v>231</v>
      </c>
      <c r="C160" s="305"/>
      <c r="D160" s="21"/>
      <c r="E160" s="304">
        <v>16</v>
      </c>
      <c r="F160" s="129"/>
      <c r="G160" s="306"/>
      <c r="H160" s="104"/>
      <c r="I160" s="21"/>
      <c r="J160" s="304">
        <v>20</v>
      </c>
      <c r="K160" s="25"/>
      <c r="L160" s="120"/>
    </row>
    <row r="161" spans="1:12" ht="9.6" customHeight="1" x14ac:dyDescent="0.25">
      <c r="A161" s="117"/>
      <c r="B161" s="21"/>
      <c r="C161" s="117"/>
      <c r="D161" s="25"/>
      <c r="E161" s="306"/>
      <c r="F161" s="87" t="s">
        <v>231</v>
      </c>
      <c r="G161" s="305"/>
      <c r="H161" s="103"/>
      <c r="I161" s="25"/>
      <c r="J161" s="306"/>
      <c r="K161" s="25"/>
      <c r="L161" s="120"/>
    </row>
    <row r="162" spans="1:12" ht="9.6" customHeight="1" x14ac:dyDescent="0.25">
      <c r="A162" s="18">
        <v>-2</v>
      </c>
      <c r="B162" s="25"/>
      <c r="C162" s="117"/>
      <c r="D162" s="25"/>
      <c r="E162" s="306"/>
      <c r="F162" s="131"/>
      <c r="G162" s="18"/>
      <c r="H162" s="22"/>
      <c r="I162" s="25"/>
      <c r="J162" s="306"/>
      <c r="K162" s="25"/>
      <c r="L162" s="120"/>
    </row>
    <row r="163" spans="1:12" ht="9.6" customHeight="1" x14ac:dyDescent="0.25">
      <c r="A163" s="117"/>
      <c r="B163" s="21"/>
      <c r="C163" s="304">
        <v>13</v>
      </c>
      <c r="D163" s="87" t="s">
        <v>230</v>
      </c>
      <c r="E163" s="305"/>
      <c r="F163" s="131"/>
      <c r="G163" s="18"/>
      <c r="H163" s="22"/>
      <c r="I163" s="25"/>
      <c r="J163" s="306"/>
      <c r="K163" s="87" t="s">
        <v>232</v>
      </c>
      <c r="L163" s="327">
        <v>3</v>
      </c>
    </row>
    <row r="164" spans="1:12" ht="9.6" customHeight="1" x14ac:dyDescent="0.25">
      <c r="A164" s="117">
        <v>-7</v>
      </c>
      <c r="B164" s="135" t="s">
        <v>230</v>
      </c>
      <c r="C164" s="305"/>
      <c r="D164" s="20"/>
      <c r="E164" s="18"/>
      <c r="F164" s="131"/>
      <c r="G164" s="18"/>
      <c r="H164" s="22"/>
      <c r="I164" s="25"/>
      <c r="J164" s="306"/>
      <c r="K164" s="20"/>
      <c r="L164" s="327"/>
    </row>
    <row r="165" spans="1:12" ht="9.6" customHeight="1" x14ac:dyDescent="0.25">
      <c r="A165" s="117"/>
      <c r="B165" s="20"/>
      <c r="C165" s="18"/>
      <c r="D165" s="20"/>
      <c r="E165" s="18">
        <v>-10</v>
      </c>
      <c r="F165" s="87" t="s">
        <v>232</v>
      </c>
      <c r="G165" s="18"/>
      <c r="H165" s="22"/>
      <c r="I165" s="25"/>
      <c r="J165" s="306"/>
      <c r="K165" s="20"/>
      <c r="L165" s="119"/>
    </row>
    <row r="166" spans="1:12" ht="9.6" customHeight="1" x14ac:dyDescent="0.25">
      <c r="A166" s="18">
        <v>-3</v>
      </c>
      <c r="B166" s="20"/>
      <c r="C166" s="18"/>
      <c r="D166" s="20"/>
      <c r="E166" s="18"/>
      <c r="F166" s="130"/>
      <c r="G166" s="304">
        <v>19</v>
      </c>
      <c r="H166" s="103"/>
      <c r="I166" s="25"/>
      <c r="J166" s="306"/>
      <c r="K166" s="20"/>
      <c r="L166" s="119"/>
    </row>
    <row r="167" spans="1:12" ht="9.6" customHeight="1" x14ac:dyDescent="0.25">
      <c r="A167" s="117"/>
      <c r="B167" s="21"/>
      <c r="C167" s="304">
        <v>14</v>
      </c>
      <c r="D167" s="87" t="s">
        <v>228</v>
      </c>
      <c r="E167" s="18"/>
      <c r="F167" s="129"/>
      <c r="G167" s="306"/>
      <c r="H167" s="107"/>
      <c r="I167" s="87" t="s">
        <v>232</v>
      </c>
      <c r="J167" s="305"/>
      <c r="K167" s="20"/>
      <c r="L167" s="119"/>
    </row>
    <row r="168" spans="1:12" ht="9.6" customHeight="1" x14ac:dyDescent="0.25">
      <c r="A168" s="117">
        <v>-6</v>
      </c>
      <c r="B168" s="135" t="s">
        <v>228</v>
      </c>
      <c r="C168" s="305"/>
      <c r="D168" s="21"/>
      <c r="E168" s="304">
        <v>17</v>
      </c>
      <c r="F168" s="129"/>
      <c r="G168" s="306"/>
      <c r="H168" s="103"/>
      <c r="I168" s="20"/>
      <c r="J168" s="18"/>
      <c r="K168" s="20"/>
      <c r="L168" s="119"/>
    </row>
    <row r="169" spans="1:12" ht="9.6" customHeight="1" x14ac:dyDescent="0.25">
      <c r="A169" s="117"/>
      <c r="B169" s="21"/>
      <c r="C169" s="117"/>
      <c r="D169" s="25"/>
      <c r="E169" s="306"/>
      <c r="F169" s="87" t="s">
        <v>228</v>
      </c>
      <c r="G169" s="305"/>
      <c r="H169" s="103"/>
      <c r="I169" s="20"/>
      <c r="J169" s="18">
        <v>-20</v>
      </c>
      <c r="K169" s="87" t="s">
        <v>72</v>
      </c>
      <c r="L169" s="328">
        <v>4</v>
      </c>
    </row>
    <row r="170" spans="1:12" ht="9.6" customHeight="1" x14ac:dyDescent="0.25">
      <c r="A170" s="18">
        <v>-4</v>
      </c>
      <c r="B170" s="25"/>
      <c r="C170" s="117"/>
      <c r="D170" s="25"/>
      <c r="E170" s="306"/>
      <c r="F170" s="131"/>
      <c r="G170" s="17"/>
      <c r="H170" s="17"/>
      <c r="I170" s="20"/>
      <c r="J170" s="18"/>
      <c r="K170" s="20"/>
      <c r="L170" s="328"/>
    </row>
    <row r="171" spans="1:12" ht="9.6" customHeight="1" x14ac:dyDescent="0.3">
      <c r="A171" s="117"/>
      <c r="B171" s="21"/>
      <c r="C171" s="304">
        <v>15</v>
      </c>
      <c r="D171" s="87" t="s">
        <v>227</v>
      </c>
      <c r="E171" s="305"/>
      <c r="F171" s="131"/>
      <c r="G171" s="17"/>
      <c r="H171" s="17"/>
      <c r="I171" s="20"/>
      <c r="J171" s="111"/>
      <c r="K171" s="20"/>
      <c r="L171" s="105"/>
    </row>
    <row r="172" spans="1:12" ht="9.6" customHeight="1" x14ac:dyDescent="0.25">
      <c r="A172" s="117">
        <v>-5</v>
      </c>
      <c r="B172" s="87" t="s">
        <v>227</v>
      </c>
      <c r="C172" s="305"/>
      <c r="D172" s="20"/>
      <c r="E172" s="17"/>
      <c r="F172" s="131"/>
      <c r="G172" s="17"/>
      <c r="H172" s="17"/>
      <c r="I172" s="20"/>
      <c r="J172" s="111"/>
      <c r="K172" s="20"/>
      <c r="L172" s="112"/>
    </row>
    <row r="173" spans="1:12" ht="9.6" customHeight="1" x14ac:dyDescent="0.25">
      <c r="A173" s="113"/>
      <c r="B173" s="20"/>
      <c r="C173" s="18"/>
      <c r="D173" s="295" t="s">
        <v>434</v>
      </c>
      <c r="E173" s="17"/>
      <c r="F173" s="131"/>
      <c r="G173" s="17"/>
      <c r="H173" s="17"/>
      <c r="I173" s="20"/>
      <c r="J173" s="111"/>
      <c r="K173" s="20"/>
      <c r="L173" s="112"/>
    </row>
    <row r="174" spans="1:12" ht="9.6" customHeight="1" x14ac:dyDescent="0.25">
      <c r="B174" s="134"/>
      <c r="D174" s="296" t="s">
        <v>274</v>
      </c>
      <c r="F174" s="131"/>
      <c r="I174" s="123"/>
      <c r="K174" s="20"/>
    </row>
    <row r="175" spans="1:12" ht="9.6" customHeight="1" x14ac:dyDescent="0.25">
      <c r="B175" s="134"/>
      <c r="D175" s="123"/>
      <c r="F175" s="131"/>
      <c r="I175" s="123"/>
      <c r="K175" s="20"/>
    </row>
    <row r="176" spans="1:12" ht="9.6" customHeight="1" x14ac:dyDescent="0.25">
      <c r="B176" s="134"/>
      <c r="D176" s="123"/>
      <c r="F176" s="131"/>
      <c r="I176" s="123"/>
      <c r="K176" s="20"/>
    </row>
    <row r="177" spans="2:11" ht="9.6" customHeight="1" x14ac:dyDescent="0.25">
      <c r="B177" s="134"/>
      <c r="D177" s="123"/>
      <c r="F177" s="131"/>
      <c r="K177" s="20"/>
    </row>
    <row r="178" spans="2:11" ht="9.6" customHeight="1" x14ac:dyDescent="0.25">
      <c r="B178" s="134"/>
      <c r="D178" s="123"/>
      <c r="F178" s="132"/>
      <c r="K178" s="123"/>
    </row>
    <row r="179" spans="2:11" ht="9.6" customHeight="1" x14ac:dyDescent="0.25">
      <c r="B179" s="134"/>
      <c r="D179" s="123"/>
      <c r="F179" s="132"/>
      <c r="K179" s="123"/>
    </row>
    <row r="180" spans="2:11" ht="9.6" customHeight="1" x14ac:dyDescent="0.25">
      <c r="D180" s="123"/>
      <c r="F180" s="132"/>
      <c r="K180" s="123"/>
    </row>
    <row r="181" spans="2:11" ht="9.6" customHeight="1" x14ac:dyDescent="0.25">
      <c r="D181" s="123"/>
      <c r="F181" s="132"/>
      <c r="K181" s="123"/>
    </row>
    <row r="182" spans="2:11" ht="9.6" customHeight="1" x14ac:dyDescent="0.25">
      <c r="D182" s="123"/>
      <c r="F182" s="132"/>
    </row>
    <row r="183" spans="2:11" ht="9.6" customHeight="1" x14ac:dyDescent="0.25">
      <c r="D183" s="123"/>
      <c r="F183" s="132"/>
    </row>
    <row r="184" spans="2:11" ht="9.6" customHeight="1" x14ac:dyDescent="0.25">
      <c r="F184" s="132"/>
    </row>
    <row r="185" spans="2:11" ht="9.6" customHeight="1" x14ac:dyDescent="0.25">
      <c r="F185" s="132"/>
    </row>
    <row r="186" spans="2:11" ht="9.9499999999999993" customHeight="1" x14ac:dyDescent="0.25">
      <c r="F186" s="132"/>
    </row>
    <row r="187" spans="2:11" ht="9.9499999999999993" customHeight="1" x14ac:dyDescent="0.25"/>
    <row r="188" spans="2:11" ht="9.9499999999999993" customHeight="1" x14ac:dyDescent="0.25"/>
  </sheetData>
  <mergeCells count="106">
    <mergeCell ref="L163:L164"/>
    <mergeCell ref="G166:G169"/>
    <mergeCell ref="C167:C168"/>
    <mergeCell ref="E168:E171"/>
    <mergeCell ref="L169:L170"/>
    <mergeCell ref="C171:C172"/>
    <mergeCell ref="G158:G161"/>
    <mergeCell ref="C159:C160"/>
    <mergeCell ref="E160:E163"/>
    <mergeCell ref="J160:J167"/>
    <mergeCell ref="C163:C164"/>
    <mergeCell ref="L144:L145"/>
    <mergeCell ref="E146:E148"/>
    <mergeCell ref="G147:G154"/>
    <mergeCell ref="C148:C149"/>
    <mergeCell ref="C152:C153"/>
    <mergeCell ref="E153:E155"/>
    <mergeCell ref="L154:L155"/>
    <mergeCell ref="J133:J134"/>
    <mergeCell ref="E134:E136"/>
    <mergeCell ref="G135:G142"/>
    <mergeCell ref="C136:C137"/>
    <mergeCell ref="J139:J150"/>
    <mergeCell ref="C140:C141"/>
    <mergeCell ref="E141:E143"/>
    <mergeCell ref="L121:L122"/>
    <mergeCell ref="G124:G127"/>
    <mergeCell ref="C125:C126"/>
    <mergeCell ref="E126:E129"/>
    <mergeCell ref="L127:L128"/>
    <mergeCell ref="C129:C130"/>
    <mergeCell ref="G116:G119"/>
    <mergeCell ref="C117:C118"/>
    <mergeCell ref="E118:E121"/>
    <mergeCell ref="J118:J125"/>
    <mergeCell ref="C121:C122"/>
    <mergeCell ref="B88:K88"/>
    <mergeCell ref="B89:K89"/>
    <mergeCell ref="B90:K90"/>
    <mergeCell ref="L102:L103"/>
    <mergeCell ref="E104:E106"/>
    <mergeCell ref="G105:G112"/>
    <mergeCell ref="C106:C107"/>
    <mergeCell ref="C110:C111"/>
    <mergeCell ref="E111:E113"/>
    <mergeCell ref="L112:L113"/>
    <mergeCell ref="J91:J92"/>
    <mergeCell ref="E92:E94"/>
    <mergeCell ref="G93:G100"/>
    <mergeCell ref="C94:C95"/>
    <mergeCell ref="J97:J108"/>
    <mergeCell ref="C98:C99"/>
    <mergeCell ref="E99:E101"/>
    <mergeCell ref="G71:G74"/>
    <mergeCell ref="C72:C73"/>
    <mergeCell ref="E73:E76"/>
    <mergeCell ref="J73:J80"/>
    <mergeCell ref="C76:C77"/>
    <mergeCell ref="L76:L77"/>
    <mergeCell ref="G79:G82"/>
    <mergeCell ref="C80:C81"/>
    <mergeCell ref="E81:E84"/>
    <mergeCell ref="L82:L83"/>
    <mergeCell ref="C84:C85"/>
    <mergeCell ref="L57:L58"/>
    <mergeCell ref="E59:E61"/>
    <mergeCell ref="G60:G67"/>
    <mergeCell ref="C61:C62"/>
    <mergeCell ref="C65:C66"/>
    <mergeCell ref="E66:E68"/>
    <mergeCell ref="L67:L68"/>
    <mergeCell ref="E47:E49"/>
    <mergeCell ref="G48:G55"/>
    <mergeCell ref="C49:C50"/>
    <mergeCell ref="J52:J63"/>
    <mergeCell ref="C53:C54"/>
    <mergeCell ref="E54:E56"/>
    <mergeCell ref="J46:J47"/>
    <mergeCell ref="L34:L35"/>
    <mergeCell ref="G37:G40"/>
    <mergeCell ref="C38:C39"/>
    <mergeCell ref="E39:E42"/>
    <mergeCell ref="L40:L41"/>
    <mergeCell ref="C42:C43"/>
    <mergeCell ref="L15:L16"/>
    <mergeCell ref="E17:E19"/>
    <mergeCell ref="G18:G25"/>
    <mergeCell ref="C19:C20"/>
    <mergeCell ref="C23:C24"/>
    <mergeCell ref="E24:E26"/>
    <mergeCell ref="L25:L26"/>
    <mergeCell ref="J10:J21"/>
    <mergeCell ref="C11:C12"/>
    <mergeCell ref="E12:E14"/>
    <mergeCell ref="J4:J5"/>
    <mergeCell ref="B1:K1"/>
    <mergeCell ref="B2:K2"/>
    <mergeCell ref="B3:K3"/>
    <mergeCell ref="G29:G32"/>
    <mergeCell ref="C30:C31"/>
    <mergeCell ref="E31:E34"/>
    <mergeCell ref="J31:J38"/>
    <mergeCell ref="C34:C35"/>
    <mergeCell ref="E5:E7"/>
    <mergeCell ref="G6:G13"/>
    <mergeCell ref="C7:C8"/>
  </mergeCells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zoomScale="85" zoomScaleNormal="85" workbookViewId="0">
      <selection activeCell="P4" sqref="P4"/>
    </sheetView>
  </sheetViews>
  <sheetFormatPr defaultColWidth="9.140625" defaultRowHeight="15" x14ac:dyDescent="0.25"/>
  <cols>
    <col min="1" max="1" width="2.85546875" customWidth="1"/>
    <col min="2" max="2" width="14.7109375" customWidth="1"/>
    <col min="3" max="3" width="2.85546875" customWidth="1"/>
    <col min="4" max="4" width="14.7109375" customWidth="1"/>
    <col min="5" max="5" width="2.85546875" customWidth="1"/>
    <col min="6" max="6" width="2.42578125" customWidth="1"/>
    <col min="7" max="7" width="14.7109375" customWidth="1"/>
    <col min="8" max="8" width="3.42578125" customWidth="1"/>
    <col min="9" max="9" width="14.7109375" customWidth="1"/>
    <col min="10" max="10" width="2.85546875" customWidth="1"/>
    <col min="11" max="11" width="1.42578125" customWidth="1"/>
    <col min="12" max="12" width="2.85546875" customWidth="1"/>
    <col min="13" max="13" width="14.7109375" customWidth="1"/>
    <col min="14" max="14" width="2.85546875" customWidth="1"/>
    <col min="15" max="15" width="14.7109375" customWidth="1"/>
    <col min="16" max="16" width="2.85546875" customWidth="1"/>
    <col min="17" max="17" width="2.42578125" customWidth="1"/>
    <col min="18" max="18" width="14.7109375" customWidth="1"/>
    <col min="19" max="19" width="3.5703125" customWidth="1"/>
    <col min="20" max="20" width="14.7109375" customWidth="1"/>
    <col min="21" max="21" width="2.85546875" customWidth="1"/>
  </cols>
  <sheetData>
    <row r="1" spans="1:22" ht="12" customHeight="1" x14ac:dyDescent="0.25">
      <c r="D1" s="312" t="s">
        <v>74</v>
      </c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22" ht="12" customHeight="1" x14ac:dyDescent="0.25">
      <c r="D2" s="316" t="s">
        <v>146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22" ht="12" customHeight="1" x14ac:dyDescent="0.25">
      <c r="D3" s="316" t="s">
        <v>203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22" ht="9.9499999999999993" customHeight="1" x14ac:dyDescent="0.25">
      <c r="M4" s="20"/>
    </row>
    <row r="5" spans="1:22" ht="9.9499999999999993" customHeight="1" x14ac:dyDescent="0.25">
      <c r="B5" s="20"/>
      <c r="M5" s="20"/>
    </row>
    <row r="6" spans="1:22" ht="9.9499999999999993" customHeight="1" x14ac:dyDescent="0.25">
      <c r="A6" s="17">
        <v>1</v>
      </c>
      <c r="B6" s="20" t="s">
        <v>233</v>
      </c>
      <c r="C6" s="18"/>
      <c r="D6" s="17"/>
      <c r="E6" s="18"/>
      <c r="F6" s="18"/>
      <c r="G6" s="18" t="s">
        <v>97</v>
      </c>
      <c r="H6" s="325">
        <v>5</v>
      </c>
      <c r="I6" s="17"/>
      <c r="J6" s="95"/>
      <c r="K6" s="19"/>
      <c r="L6" s="17">
        <v>1</v>
      </c>
      <c r="M6" s="20" t="s">
        <v>241</v>
      </c>
      <c r="N6" s="18"/>
      <c r="O6" s="17"/>
      <c r="P6" s="18"/>
      <c r="Q6" s="18"/>
      <c r="R6" s="18" t="s">
        <v>97</v>
      </c>
      <c r="S6" s="325">
        <v>6</v>
      </c>
      <c r="T6" s="17"/>
      <c r="U6" s="95"/>
      <c r="V6" s="19"/>
    </row>
    <row r="7" spans="1:22" ht="9.9499999999999993" customHeight="1" x14ac:dyDescent="0.25">
      <c r="A7" s="17"/>
      <c r="B7" s="21"/>
      <c r="C7" s="304">
        <v>1</v>
      </c>
      <c r="D7" s="20" t="s">
        <v>233</v>
      </c>
      <c r="E7" s="18"/>
      <c r="F7" s="18"/>
      <c r="G7" s="22"/>
      <c r="H7" s="325"/>
      <c r="I7" s="17"/>
      <c r="J7" s="95"/>
      <c r="K7" s="19"/>
      <c r="L7" s="17"/>
      <c r="M7" s="21"/>
      <c r="N7" s="304">
        <v>1</v>
      </c>
      <c r="O7" s="20" t="s">
        <v>241</v>
      </c>
      <c r="P7" s="18"/>
      <c r="Q7" s="18"/>
      <c r="R7" s="22"/>
      <c r="S7" s="325"/>
      <c r="T7" s="17"/>
      <c r="U7" s="95"/>
      <c r="V7" s="19"/>
    </row>
    <row r="8" spans="1:22" ht="9.9499999999999993" customHeight="1" x14ac:dyDescent="0.25">
      <c r="A8" s="17">
        <v>2</v>
      </c>
      <c r="B8" s="87" t="s">
        <v>234</v>
      </c>
      <c r="C8" s="305"/>
      <c r="D8" s="23"/>
      <c r="E8" s="304">
        <v>5</v>
      </c>
      <c r="F8" s="93"/>
      <c r="G8" s="22"/>
      <c r="H8" s="93"/>
      <c r="I8" s="17"/>
      <c r="J8" s="95"/>
      <c r="K8" s="19"/>
      <c r="L8" s="17">
        <v>2</v>
      </c>
      <c r="M8" s="87" t="s">
        <v>242</v>
      </c>
      <c r="N8" s="305"/>
      <c r="O8" s="23"/>
      <c r="P8" s="304">
        <v>5</v>
      </c>
      <c r="Q8" s="93"/>
      <c r="R8" s="20"/>
      <c r="S8" s="93"/>
      <c r="T8" s="17"/>
      <c r="U8" s="95"/>
      <c r="V8" s="19"/>
    </row>
    <row r="9" spans="1:22" ht="9.9499999999999993" customHeight="1" x14ac:dyDescent="0.25">
      <c r="A9" s="17"/>
      <c r="B9" s="20"/>
      <c r="C9" s="18"/>
      <c r="D9" s="22"/>
      <c r="E9" s="306"/>
      <c r="F9" s="93"/>
      <c r="G9" s="20" t="s">
        <v>233</v>
      </c>
      <c r="H9" s="93"/>
      <c r="I9" s="17"/>
      <c r="J9" s="95"/>
      <c r="K9" s="19"/>
      <c r="L9" s="17"/>
      <c r="M9" s="20"/>
      <c r="N9" s="18"/>
      <c r="O9" s="22"/>
      <c r="P9" s="306"/>
      <c r="Q9" s="93"/>
      <c r="R9" s="20" t="s">
        <v>241</v>
      </c>
      <c r="S9" s="93"/>
      <c r="T9" s="17"/>
      <c r="U9" s="95"/>
      <c r="V9" s="19"/>
    </row>
    <row r="10" spans="1:22" ht="9.9499999999999993" customHeight="1" x14ac:dyDescent="0.25">
      <c r="A10" s="17">
        <v>3</v>
      </c>
      <c r="B10" s="87" t="s">
        <v>235</v>
      </c>
      <c r="C10" s="93"/>
      <c r="D10" s="22"/>
      <c r="E10" s="306"/>
      <c r="F10" s="92"/>
      <c r="G10" s="23"/>
      <c r="H10" s="304">
        <v>7</v>
      </c>
      <c r="I10" s="17"/>
      <c r="J10" s="95"/>
      <c r="K10" s="19"/>
      <c r="L10" s="17">
        <v>3</v>
      </c>
      <c r="M10" s="87" t="s">
        <v>243</v>
      </c>
      <c r="N10" s="93"/>
      <c r="O10" s="22"/>
      <c r="P10" s="306"/>
      <c r="Q10" s="92"/>
      <c r="R10" s="23"/>
      <c r="S10" s="304">
        <v>7</v>
      </c>
      <c r="T10" s="17"/>
      <c r="U10" s="95"/>
      <c r="V10" s="19"/>
    </row>
    <row r="11" spans="1:22" ht="9.9499999999999993" customHeight="1" x14ac:dyDescent="0.25">
      <c r="A11" s="17"/>
      <c r="B11" s="21"/>
      <c r="C11" s="304">
        <v>2</v>
      </c>
      <c r="D11" s="87" t="s">
        <v>235</v>
      </c>
      <c r="E11" s="305"/>
      <c r="F11" s="93"/>
      <c r="G11" s="22"/>
      <c r="H11" s="306"/>
      <c r="I11" s="17"/>
      <c r="J11" s="95"/>
      <c r="K11" s="19"/>
      <c r="L11" s="17"/>
      <c r="M11" s="21"/>
      <c r="N11" s="304">
        <v>2</v>
      </c>
      <c r="O11" s="87" t="s">
        <v>243</v>
      </c>
      <c r="P11" s="305"/>
      <c r="Q11" s="93"/>
      <c r="R11" s="22"/>
      <c r="S11" s="306"/>
      <c r="T11" s="17"/>
      <c r="U11" s="95"/>
      <c r="V11" s="19"/>
    </row>
    <row r="12" spans="1:22" ht="9.9499999999999993" customHeight="1" x14ac:dyDescent="0.25">
      <c r="A12" s="17">
        <v>4</v>
      </c>
      <c r="B12" s="87" t="s">
        <v>236</v>
      </c>
      <c r="C12" s="305"/>
      <c r="D12" s="17"/>
      <c r="E12" s="18"/>
      <c r="F12" s="93"/>
      <c r="G12" s="22"/>
      <c r="H12" s="306"/>
      <c r="I12" s="17"/>
      <c r="J12" s="95"/>
      <c r="K12" s="19"/>
      <c r="L12" s="17">
        <v>4</v>
      </c>
      <c r="M12" s="87" t="s">
        <v>267</v>
      </c>
      <c r="N12" s="305"/>
      <c r="O12" s="17"/>
      <c r="P12" s="18"/>
      <c r="Q12" s="93"/>
      <c r="R12" s="22"/>
      <c r="S12" s="306"/>
      <c r="T12" s="17"/>
      <c r="U12" s="95"/>
      <c r="V12" s="19"/>
    </row>
    <row r="13" spans="1:22" ht="9.9499999999999993" customHeight="1" x14ac:dyDescent="0.25">
      <c r="A13" s="17"/>
      <c r="B13" s="20"/>
      <c r="C13" s="18"/>
      <c r="D13" s="17"/>
      <c r="E13" s="18"/>
      <c r="F13" s="93"/>
      <c r="G13" s="22"/>
      <c r="H13" s="306"/>
      <c r="I13" s="88" t="s">
        <v>237</v>
      </c>
      <c r="J13" s="325">
        <v>1</v>
      </c>
      <c r="K13" s="19"/>
      <c r="L13" s="17"/>
      <c r="M13" s="20"/>
      <c r="N13" s="18"/>
      <c r="O13" s="17"/>
      <c r="P13" s="18"/>
      <c r="Q13" s="93"/>
      <c r="R13" s="22"/>
      <c r="S13" s="306"/>
      <c r="T13" s="88" t="s">
        <v>244</v>
      </c>
      <c r="U13" s="325">
        <v>1</v>
      </c>
      <c r="V13" s="19"/>
    </row>
    <row r="14" spans="1:22" ht="9.9499999999999993" customHeight="1" x14ac:dyDescent="0.25">
      <c r="A14" s="17">
        <v>5</v>
      </c>
      <c r="B14" s="20" t="s">
        <v>237</v>
      </c>
      <c r="C14" s="18"/>
      <c r="D14" s="17"/>
      <c r="E14" s="18"/>
      <c r="F14" s="93"/>
      <c r="G14" s="22"/>
      <c r="H14" s="306"/>
      <c r="I14" s="17"/>
      <c r="J14" s="325"/>
      <c r="K14" s="19"/>
      <c r="L14" s="17">
        <v>5</v>
      </c>
      <c r="M14" s="20" t="s">
        <v>244</v>
      </c>
      <c r="N14" s="18"/>
      <c r="O14" s="17"/>
      <c r="P14" s="18"/>
      <c r="Q14" s="93"/>
      <c r="R14" s="22"/>
      <c r="S14" s="306"/>
      <c r="T14" s="17"/>
      <c r="U14" s="325"/>
      <c r="V14" s="19"/>
    </row>
    <row r="15" spans="1:22" ht="9.9499999999999993" customHeight="1" x14ac:dyDescent="0.25">
      <c r="A15" s="17"/>
      <c r="B15" s="21"/>
      <c r="C15" s="304">
        <v>3</v>
      </c>
      <c r="D15" s="20" t="s">
        <v>237</v>
      </c>
      <c r="E15" s="18"/>
      <c r="F15" s="93"/>
      <c r="G15" s="22"/>
      <c r="H15" s="306"/>
      <c r="I15" s="22"/>
      <c r="J15" s="95"/>
      <c r="K15" s="19"/>
      <c r="L15" s="17"/>
      <c r="M15" s="21"/>
      <c r="N15" s="304">
        <v>3</v>
      </c>
      <c r="O15" s="20" t="s">
        <v>244</v>
      </c>
      <c r="P15" s="18"/>
      <c r="Q15" s="93"/>
      <c r="R15" s="22"/>
      <c r="S15" s="306"/>
      <c r="T15" s="22"/>
      <c r="U15" s="95"/>
      <c r="V15" s="19"/>
    </row>
    <row r="16" spans="1:22" ht="9.9499999999999993" customHeight="1" x14ac:dyDescent="0.25">
      <c r="A16" s="17">
        <v>6</v>
      </c>
      <c r="B16" s="87" t="s">
        <v>238</v>
      </c>
      <c r="C16" s="305"/>
      <c r="D16" s="23"/>
      <c r="E16" s="304">
        <v>6</v>
      </c>
      <c r="F16" s="93"/>
      <c r="G16" s="22"/>
      <c r="H16" s="306"/>
      <c r="I16" s="22"/>
      <c r="J16" s="95"/>
      <c r="K16" s="19"/>
      <c r="L16" s="17">
        <v>6</v>
      </c>
      <c r="M16" s="87" t="s">
        <v>245</v>
      </c>
      <c r="N16" s="305"/>
      <c r="O16" s="23"/>
      <c r="P16" s="304">
        <v>6</v>
      </c>
      <c r="Q16" s="93"/>
      <c r="R16" s="22"/>
      <c r="S16" s="306"/>
      <c r="T16" s="22"/>
      <c r="U16" s="95"/>
      <c r="V16" s="19"/>
    </row>
    <row r="17" spans="1:22" ht="9.9499999999999993" customHeight="1" x14ac:dyDescent="0.25">
      <c r="A17" s="17"/>
      <c r="B17" s="20"/>
      <c r="C17" s="18"/>
      <c r="D17" s="22"/>
      <c r="E17" s="306"/>
      <c r="F17" s="94"/>
      <c r="G17" s="87" t="s">
        <v>237</v>
      </c>
      <c r="H17" s="305"/>
      <c r="I17" s="22"/>
      <c r="J17" s="95"/>
      <c r="K17" s="19"/>
      <c r="L17" s="17"/>
      <c r="M17" s="20"/>
      <c r="N17" s="18"/>
      <c r="O17" s="22"/>
      <c r="P17" s="306"/>
      <c r="Q17" s="94"/>
      <c r="R17" s="87" t="s">
        <v>244</v>
      </c>
      <c r="S17" s="305"/>
      <c r="T17" s="22"/>
      <c r="U17" s="95"/>
      <c r="V17" s="19"/>
    </row>
    <row r="18" spans="1:22" ht="9.9499999999999993" customHeight="1" x14ac:dyDescent="0.25">
      <c r="A18" s="17">
        <v>7</v>
      </c>
      <c r="B18" s="87" t="s">
        <v>239</v>
      </c>
      <c r="C18" s="93"/>
      <c r="D18" s="22"/>
      <c r="E18" s="306"/>
      <c r="F18" s="93"/>
      <c r="G18" s="17"/>
      <c r="H18" s="18"/>
      <c r="I18" s="17"/>
      <c r="J18" s="95"/>
      <c r="K18" s="19"/>
      <c r="L18" s="17">
        <v>7</v>
      </c>
      <c r="M18" s="87" t="s">
        <v>246</v>
      </c>
      <c r="N18" s="93"/>
      <c r="O18" s="22"/>
      <c r="P18" s="306"/>
      <c r="Q18" s="93"/>
      <c r="R18" s="17"/>
      <c r="S18" s="18"/>
      <c r="T18" s="17"/>
      <c r="U18" s="95"/>
      <c r="V18" s="19"/>
    </row>
    <row r="19" spans="1:22" ht="9.9499999999999993" customHeight="1" x14ac:dyDescent="0.25">
      <c r="A19" s="17"/>
      <c r="B19" s="21"/>
      <c r="C19" s="304">
        <v>4</v>
      </c>
      <c r="D19" s="87" t="s">
        <v>240</v>
      </c>
      <c r="E19" s="305"/>
      <c r="F19" s="93"/>
      <c r="G19" s="17"/>
      <c r="H19" s="18">
        <v>-7</v>
      </c>
      <c r="I19" s="87" t="s">
        <v>233</v>
      </c>
      <c r="J19" s="325">
        <v>2</v>
      </c>
      <c r="K19" s="19"/>
      <c r="L19" s="17"/>
      <c r="M19" s="21"/>
      <c r="N19" s="304">
        <v>4</v>
      </c>
      <c r="O19" s="87" t="s">
        <v>247</v>
      </c>
      <c r="P19" s="305"/>
      <c r="Q19" s="93"/>
      <c r="R19" s="17"/>
      <c r="S19" s="18">
        <v>-7</v>
      </c>
      <c r="T19" s="87" t="s">
        <v>241</v>
      </c>
      <c r="U19" s="325">
        <v>2</v>
      </c>
      <c r="V19" s="19"/>
    </row>
    <row r="20" spans="1:22" ht="9.9499999999999993" customHeight="1" x14ac:dyDescent="0.25">
      <c r="A20" s="17">
        <v>8</v>
      </c>
      <c r="B20" s="87" t="s">
        <v>240</v>
      </c>
      <c r="C20" s="305"/>
      <c r="D20" s="17"/>
      <c r="E20" s="18"/>
      <c r="F20" s="18"/>
      <c r="G20" s="17"/>
      <c r="H20" s="18"/>
      <c r="I20" s="17"/>
      <c r="J20" s="325"/>
      <c r="K20" s="19"/>
      <c r="L20" s="17">
        <v>8</v>
      </c>
      <c r="M20" s="87" t="s">
        <v>247</v>
      </c>
      <c r="N20" s="305"/>
      <c r="O20" s="17"/>
      <c r="P20" s="18"/>
      <c r="Q20" s="18"/>
      <c r="R20" s="17"/>
      <c r="S20" s="18"/>
      <c r="T20" s="17"/>
      <c r="U20" s="325"/>
      <c r="V20" s="19"/>
    </row>
    <row r="21" spans="1:22" ht="9.9499999999999993" customHeight="1" x14ac:dyDescent="0.25">
      <c r="A21" s="17"/>
      <c r="B21" s="25"/>
      <c r="C21" s="93"/>
      <c r="D21" s="17"/>
      <c r="E21" s="18"/>
      <c r="F21" s="18"/>
      <c r="G21" s="17"/>
      <c r="H21" s="18"/>
      <c r="I21" s="17"/>
      <c r="J21" s="95"/>
      <c r="K21" s="19"/>
      <c r="L21" s="17"/>
      <c r="M21" s="25"/>
      <c r="N21" s="93"/>
      <c r="O21" s="17"/>
      <c r="P21" s="18"/>
      <c r="Q21" s="18"/>
      <c r="R21" s="17"/>
      <c r="S21" s="18"/>
      <c r="T21" s="17"/>
      <c r="U21" s="95"/>
      <c r="V21" s="19"/>
    </row>
    <row r="22" spans="1:22" ht="9.9499999999999993" customHeight="1" x14ac:dyDescent="0.25">
      <c r="A22" s="17"/>
      <c r="B22" s="20"/>
      <c r="C22" s="18">
        <v>-6</v>
      </c>
      <c r="D22" s="87" t="s">
        <v>240</v>
      </c>
      <c r="E22" s="18"/>
      <c r="F22" s="18"/>
      <c r="G22" s="17"/>
      <c r="H22" s="18"/>
      <c r="I22" s="17"/>
      <c r="J22" s="95"/>
      <c r="K22" s="19"/>
      <c r="L22" s="17"/>
      <c r="M22" s="20"/>
      <c r="N22" s="18">
        <v>-6</v>
      </c>
      <c r="O22" s="87" t="s">
        <v>247</v>
      </c>
      <c r="P22" s="18"/>
      <c r="Q22" s="18"/>
      <c r="R22" s="17"/>
      <c r="S22" s="18"/>
      <c r="T22" s="17"/>
      <c r="U22" s="95"/>
      <c r="V22" s="19"/>
    </row>
    <row r="23" spans="1:22" ht="9.9499999999999993" customHeight="1" x14ac:dyDescent="0.25">
      <c r="A23" s="27">
        <v>-1</v>
      </c>
      <c r="B23" s="87" t="s">
        <v>234</v>
      </c>
      <c r="C23" s="18"/>
      <c r="D23" s="23"/>
      <c r="E23" s="304">
        <v>10</v>
      </c>
      <c r="F23" s="93"/>
      <c r="G23" s="87" t="s">
        <v>240</v>
      </c>
      <c r="H23" s="18"/>
      <c r="I23" s="17"/>
      <c r="J23" s="95"/>
      <c r="K23" s="19"/>
      <c r="L23" s="27">
        <v>-1</v>
      </c>
      <c r="M23" s="87" t="s">
        <v>242</v>
      </c>
      <c r="N23" s="18"/>
      <c r="O23" s="23"/>
      <c r="P23" s="304">
        <v>10</v>
      </c>
      <c r="Q23" s="93"/>
      <c r="R23" s="87" t="s">
        <v>267</v>
      </c>
      <c r="S23" s="18"/>
      <c r="T23" s="17"/>
      <c r="U23" s="95"/>
      <c r="V23" s="19"/>
    </row>
    <row r="24" spans="1:22" ht="9.9499999999999993" customHeight="1" x14ac:dyDescent="0.25">
      <c r="A24" s="27"/>
      <c r="B24" s="21"/>
      <c r="C24" s="304">
        <v>8</v>
      </c>
      <c r="D24" s="87" t="s">
        <v>236</v>
      </c>
      <c r="E24" s="305"/>
      <c r="F24" s="92"/>
      <c r="G24" s="23"/>
      <c r="H24" s="304">
        <v>12</v>
      </c>
      <c r="I24" s="17"/>
      <c r="J24" s="95"/>
      <c r="K24" s="19"/>
      <c r="L24" s="27"/>
      <c r="M24" s="21"/>
      <c r="N24" s="304">
        <v>8</v>
      </c>
      <c r="O24" s="87" t="s">
        <v>267</v>
      </c>
      <c r="P24" s="305"/>
      <c r="Q24" s="92"/>
      <c r="R24" s="23"/>
      <c r="S24" s="304">
        <v>12</v>
      </c>
      <c r="T24" s="17"/>
      <c r="U24" s="95"/>
      <c r="V24" s="19"/>
    </row>
    <row r="25" spans="1:22" ht="9.9499999999999993" customHeight="1" x14ac:dyDescent="0.25">
      <c r="A25" s="27">
        <v>-2</v>
      </c>
      <c r="B25" s="87" t="s">
        <v>236</v>
      </c>
      <c r="C25" s="305"/>
      <c r="D25" s="17"/>
      <c r="E25" s="18"/>
      <c r="F25" s="93"/>
      <c r="G25" s="22"/>
      <c r="H25" s="306"/>
      <c r="I25" s="87" t="s">
        <v>240</v>
      </c>
      <c r="J25" s="325">
        <v>3</v>
      </c>
      <c r="K25" s="19"/>
      <c r="L25" s="27">
        <v>-2</v>
      </c>
      <c r="M25" s="87" t="s">
        <v>267</v>
      </c>
      <c r="N25" s="305"/>
      <c r="O25" s="17"/>
      <c r="P25" s="18"/>
      <c r="Q25" s="93"/>
      <c r="R25" s="22"/>
      <c r="S25" s="306"/>
      <c r="T25" s="87" t="s">
        <v>267</v>
      </c>
      <c r="U25" s="325">
        <v>3</v>
      </c>
      <c r="V25" s="19"/>
    </row>
    <row r="26" spans="1:22" ht="9.9499999999999993" customHeight="1" x14ac:dyDescent="0.25">
      <c r="A26" s="27"/>
      <c r="B26" s="20"/>
      <c r="C26" s="18">
        <v>-5</v>
      </c>
      <c r="D26" s="87" t="s">
        <v>235</v>
      </c>
      <c r="E26" s="18"/>
      <c r="F26" s="93"/>
      <c r="G26" s="22"/>
      <c r="H26" s="306"/>
      <c r="I26" s="17"/>
      <c r="J26" s="325"/>
      <c r="K26" s="19"/>
      <c r="L26" s="27"/>
      <c r="M26" s="20"/>
      <c r="N26" s="18">
        <v>-5</v>
      </c>
      <c r="O26" s="87" t="s">
        <v>243</v>
      </c>
      <c r="P26" s="18"/>
      <c r="Q26" s="93"/>
      <c r="R26" s="22"/>
      <c r="S26" s="306"/>
      <c r="T26" s="17"/>
      <c r="U26" s="325"/>
      <c r="V26" s="19"/>
    </row>
    <row r="27" spans="1:22" ht="9.9499999999999993" customHeight="1" x14ac:dyDescent="0.25">
      <c r="A27" s="27">
        <v>-3</v>
      </c>
      <c r="B27" s="87" t="s">
        <v>238</v>
      </c>
      <c r="C27" s="18"/>
      <c r="D27" s="23"/>
      <c r="E27" s="304">
        <v>11</v>
      </c>
      <c r="F27" s="94"/>
      <c r="G27" s="87" t="s">
        <v>235</v>
      </c>
      <c r="H27" s="305"/>
      <c r="I27" s="17"/>
      <c r="J27" s="95"/>
      <c r="K27" s="19"/>
      <c r="L27" s="27">
        <v>-3</v>
      </c>
      <c r="M27" s="87" t="s">
        <v>245</v>
      </c>
      <c r="N27" s="18"/>
      <c r="O27" s="23"/>
      <c r="P27" s="304">
        <v>11</v>
      </c>
      <c r="Q27" s="94"/>
      <c r="R27" s="87" t="s">
        <v>243</v>
      </c>
      <c r="S27" s="305"/>
      <c r="T27" s="17"/>
      <c r="U27" s="95"/>
      <c r="V27" s="19"/>
    </row>
    <row r="28" spans="1:22" ht="9.9499999999999993" customHeight="1" x14ac:dyDescent="0.25">
      <c r="A28" s="27"/>
      <c r="B28" s="21"/>
      <c r="C28" s="304">
        <v>9</v>
      </c>
      <c r="D28" s="87" t="s">
        <v>238</v>
      </c>
      <c r="E28" s="305"/>
      <c r="F28" s="93"/>
      <c r="G28" s="17"/>
      <c r="H28" s="18">
        <v>-12</v>
      </c>
      <c r="I28" s="87" t="s">
        <v>235</v>
      </c>
      <c r="J28" s="325">
        <v>4</v>
      </c>
      <c r="K28" s="19"/>
      <c r="L28" s="27"/>
      <c r="M28" s="21"/>
      <c r="N28" s="304">
        <v>9</v>
      </c>
      <c r="O28" s="87" t="s">
        <v>246</v>
      </c>
      <c r="P28" s="305"/>
      <c r="Q28" s="93"/>
      <c r="R28" s="17"/>
      <c r="S28" s="18">
        <v>-12</v>
      </c>
      <c r="T28" s="87" t="s">
        <v>243</v>
      </c>
      <c r="U28" s="325">
        <v>4</v>
      </c>
      <c r="V28" s="19"/>
    </row>
    <row r="29" spans="1:22" ht="9.9499999999999993" customHeight="1" x14ac:dyDescent="0.25">
      <c r="A29" s="27">
        <v>-4</v>
      </c>
      <c r="B29" s="87" t="s">
        <v>234</v>
      </c>
      <c r="C29" s="305"/>
      <c r="D29" s="17"/>
      <c r="E29" s="18"/>
      <c r="F29" s="18"/>
      <c r="G29" s="17"/>
      <c r="H29" s="18"/>
      <c r="I29" s="17"/>
      <c r="J29" s="325"/>
      <c r="K29" s="19"/>
      <c r="L29" s="27">
        <v>-4</v>
      </c>
      <c r="M29" s="87" t="s">
        <v>246</v>
      </c>
      <c r="N29" s="305"/>
      <c r="O29" s="17"/>
      <c r="P29" s="18"/>
      <c r="Q29" s="18"/>
      <c r="R29" s="17"/>
      <c r="S29" s="18"/>
      <c r="T29" s="17"/>
      <c r="U29" s="325"/>
      <c r="V29" s="19"/>
    </row>
    <row r="30" spans="1:22" ht="9.9499999999999993" customHeight="1" x14ac:dyDescent="0.25">
      <c r="A30" s="28"/>
      <c r="B30" s="20"/>
      <c r="C30" s="18"/>
      <c r="D30" s="17"/>
      <c r="E30" s="18"/>
      <c r="F30" s="18"/>
      <c r="G30" s="17"/>
      <c r="H30" s="18"/>
      <c r="I30" s="17"/>
      <c r="J30" s="95"/>
      <c r="K30" s="19"/>
      <c r="L30" s="28"/>
      <c r="M30" s="20"/>
      <c r="N30" s="18"/>
      <c r="O30" s="17"/>
      <c r="P30" s="18"/>
      <c r="Q30" s="18"/>
      <c r="R30" s="17"/>
      <c r="S30" s="18"/>
      <c r="T30" s="17"/>
      <c r="U30" s="95"/>
      <c r="V30" s="19"/>
    </row>
    <row r="31" spans="1:22" ht="9.9499999999999993" customHeight="1" x14ac:dyDescent="0.25">
      <c r="A31" s="29"/>
      <c r="B31" s="20"/>
      <c r="C31" s="18"/>
      <c r="D31" s="30"/>
      <c r="E31" s="18"/>
      <c r="F31" s="18"/>
      <c r="G31" s="17"/>
      <c r="H31" s="18"/>
      <c r="I31" s="17"/>
      <c r="J31" s="95"/>
      <c r="K31" s="19"/>
      <c r="L31" s="19"/>
      <c r="M31" s="20"/>
      <c r="N31" s="18"/>
      <c r="O31" s="30"/>
      <c r="P31" s="18"/>
      <c r="Q31" s="18"/>
      <c r="R31" s="17"/>
      <c r="S31" s="18"/>
      <c r="T31" s="17"/>
      <c r="U31" s="95"/>
      <c r="V31" s="19"/>
    </row>
    <row r="32" spans="1:22" ht="9.9499999999999993" customHeight="1" x14ac:dyDescent="0.25">
      <c r="A32" s="17">
        <v>1</v>
      </c>
      <c r="B32" s="20" t="s">
        <v>248</v>
      </c>
      <c r="C32" s="18"/>
      <c r="D32" s="17"/>
      <c r="E32" s="18"/>
      <c r="F32" s="18"/>
      <c r="G32" s="18" t="s">
        <v>97</v>
      </c>
      <c r="H32" s="325">
        <v>7</v>
      </c>
      <c r="I32" s="17"/>
      <c r="J32" s="95"/>
      <c r="K32" s="19"/>
      <c r="L32" s="17">
        <v>1</v>
      </c>
      <c r="M32" s="20" t="s">
        <v>254</v>
      </c>
      <c r="N32" s="18"/>
      <c r="O32" s="17"/>
      <c r="P32" s="18"/>
      <c r="Q32" s="18"/>
      <c r="R32" s="18" t="s">
        <v>97</v>
      </c>
      <c r="S32" s="325">
        <v>8</v>
      </c>
      <c r="T32" s="17"/>
      <c r="U32" s="95"/>
      <c r="V32" s="19"/>
    </row>
    <row r="33" spans="1:22" ht="9.9499999999999993" customHeight="1" x14ac:dyDescent="0.25">
      <c r="A33" s="17"/>
      <c r="B33" s="21"/>
      <c r="C33" s="304">
        <v>1</v>
      </c>
      <c r="D33" s="20" t="s">
        <v>248</v>
      </c>
      <c r="E33" s="18"/>
      <c r="F33" s="18"/>
      <c r="G33" s="22"/>
      <c r="H33" s="325"/>
      <c r="I33" s="17"/>
      <c r="J33" s="95"/>
      <c r="K33" s="19"/>
      <c r="L33" s="17"/>
      <c r="M33" s="21"/>
      <c r="N33" s="304">
        <v>1</v>
      </c>
      <c r="O33" s="20" t="s">
        <v>254</v>
      </c>
      <c r="P33" s="18"/>
      <c r="Q33" s="18"/>
      <c r="R33" s="22"/>
      <c r="S33" s="325"/>
      <c r="T33" s="17"/>
      <c r="U33" s="95"/>
      <c r="V33" s="19"/>
    </row>
    <row r="34" spans="1:22" ht="9.9499999999999993" customHeight="1" x14ac:dyDescent="0.25">
      <c r="A34" s="17">
        <v>2</v>
      </c>
      <c r="B34" s="87" t="s">
        <v>249</v>
      </c>
      <c r="C34" s="305"/>
      <c r="D34" s="23"/>
      <c r="E34" s="304">
        <v>5</v>
      </c>
      <c r="F34" s="93"/>
      <c r="G34" s="22"/>
      <c r="H34" s="93"/>
      <c r="I34" s="17"/>
      <c r="J34" s="95"/>
      <c r="K34" s="19"/>
      <c r="L34" s="17">
        <v>2</v>
      </c>
      <c r="M34" s="87" t="s">
        <v>255</v>
      </c>
      <c r="N34" s="305"/>
      <c r="O34" s="23"/>
      <c r="P34" s="304">
        <v>5</v>
      </c>
      <c r="Q34" s="93"/>
      <c r="R34" s="22"/>
      <c r="S34" s="93"/>
      <c r="T34" s="17"/>
      <c r="U34" s="95"/>
      <c r="V34" s="19"/>
    </row>
    <row r="35" spans="1:22" ht="9.9499999999999993" customHeight="1" x14ac:dyDescent="0.25">
      <c r="A35" s="17"/>
      <c r="B35" s="20"/>
      <c r="C35" s="18"/>
      <c r="D35" s="22"/>
      <c r="E35" s="306"/>
      <c r="F35" s="93"/>
      <c r="G35" s="20" t="s">
        <v>248</v>
      </c>
      <c r="H35" s="93"/>
      <c r="I35" s="17"/>
      <c r="J35" s="95"/>
      <c r="K35" s="19"/>
      <c r="L35" s="17"/>
      <c r="M35" s="20"/>
      <c r="N35" s="18"/>
      <c r="O35" s="22"/>
      <c r="P35" s="306"/>
      <c r="Q35" s="93"/>
      <c r="R35" s="87" t="s">
        <v>257</v>
      </c>
      <c r="S35" s="93"/>
      <c r="T35" s="17"/>
      <c r="U35" s="95"/>
      <c r="V35" s="19"/>
    </row>
    <row r="36" spans="1:22" ht="9.9499999999999993" customHeight="1" x14ac:dyDescent="0.25">
      <c r="A36" s="17">
        <v>3</v>
      </c>
      <c r="B36" s="87" t="s">
        <v>250</v>
      </c>
      <c r="C36" s="93"/>
      <c r="D36" s="22"/>
      <c r="E36" s="306"/>
      <c r="F36" s="92"/>
      <c r="G36" s="23"/>
      <c r="H36" s="304">
        <v>7</v>
      </c>
      <c r="I36" s="17"/>
      <c r="J36" s="95"/>
      <c r="K36" s="19"/>
      <c r="L36" s="17">
        <v>3</v>
      </c>
      <c r="M36" s="87" t="s">
        <v>256</v>
      </c>
      <c r="N36" s="93"/>
      <c r="O36" s="22"/>
      <c r="P36" s="306"/>
      <c r="Q36" s="92"/>
      <c r="R36" s="23"/>
      <c r="S36" s="304">
        <v>7</v>
      </c>
      <c r="T36" s="17"/>
      <c r="U36" s="95"/>
      <c r="V36" s="19"/>
    </row>
    <row r="37" spans="1:22" ht="9.9499999999999993" customHeight="1" x14ac:dyDescent="0.25">
      <c r="A37" s="17"/>
      <c r="B37" s="21"/>
      <c r="C37" s="304">
        <v>2</v>
      </c>
      <c r="D37" s="87" t="s">
        <v>250</v>
      </c>
      <c r="E37" s="305"/>
      <c r="F37" s="93"/>
      <c r="G37" s="22"/>
      <c r="H37" s="306"/>
      <c r="I37" s="17"/>
      <c r="J37" s="95"/>
      <c r="K37" s="19"/>
      <c r="L37" s="17"/>
      <c r="M37" s="21"/>
      <c r="N37" s="304">
        <v>2</v>
      </c>
      <c r="O37" s="87" t="s">
        <v>257</v>
      </c>
      <c r="P37" s="305"/>
      <c r="Q37" s="93"/>
      <c r="R37" s="22"/>
      <c r="S37" s="306"/>
      <c r="T37" s="17"/>
      <c r="U37" s="95"/>
      <c r="V37" s="19"/>
    </row>
    <row r="38" spans="1:22" ht="9.9499999999999993" customHeight="1" x14ac:dyDescent="0.25">
      <c r="A38" s="17">
        <v>4</v>
      </c>
      <c r="B38" s="87" t="s">
        <v>251</v>
      </c>
      <c r="C38" s="305"/>
      <c r="D38" s="17"/>
      <c r="E38" s="18"/>
      <c r="F38" s="93"/>
      <c r="G38" s="22"/>
      <c r="H38" s="306"/>
      <c r="I38" s="17"/>
      <c r="J38" s="95"/>
      <c r="K38" s="19"/>
      <c r="L38" s="17">
        <v>4</v>
      </c>
      <c r="M38" s="87" t="s">
        <v>257</v>
      </c>
      <c r="N38" s="305"/>
      <c r="O38" s="17"/>
      <c r="P38" s="18"/>
      <c r="Q38" s="93"/>
      <c r="R38" s="22"/>
      <c r="S38" s="306"/>
      <c r="T38" s="17"/>
      <c r="U38" s="95"/>
      <c r="V38" s="19"/>
    </row>
    <row r="39" spans="1:22" ht="9.9499999999999993" customHeight="1" x14ac:dyDescent="0.25">
      <c r="A39" s="17"/>
      <c r="B39" s="20"/>
      <c r="C39" s="18"/>
      <c r="D39" s="17"/>
      <c r="E39" s="18"/>
      <c r="F39" s="93"/>
      <c r="G39" s="22"/>
      <c r="H39" s="306"/>
      <c r="I39" s="88" t="s">
        <v>248</v>
      </c>
      <c r="J39" s="325">
        <v>1</v>
      </c>
      <c r="K39" s="19"/>
      <c r="L39" s="17"/>
      <c r="M39" s="20"/>
      <c r="N39" s="18"/>
      <c r="O39" s="17"/>
      <c r="P39" s="18"/>
      <c r="Q39" s="93"/>
      <c r="R39" s="22"/>
      <c r="S39" s="306"/>
      <c r="T39" s="87" t="s">
        <v>260</v>
      </c>
      <c r="U39" s="325">
        <v>1</v>
      </c>
      <c r="V39" s="19"/>
    </row>
    <row r="40" spans="1:22" ht="9.9499999999999993" customHeight="1" x14ac:dyDescent="0.25">
      <c r="A40" s="17">
        <v>5</v>
      </c>
      <c r="B40" s="20" t="s">
        <v>269</v>
      </c>
      <c r="C40" s="18"/>
      <c r="D40" s="17"/>
      <c r="E40" s="18"/>
      <c r="F40" s="93"/>
      <c r="G40" s="22"/>
      <c r="H40" s="306"/>
      <c r="I40" s="17"/>
      <c r="J40" s="325"/>
      <c r="K40" s="19"/>
      <c r="L40" s="17">
        <v>5</v>
      </c>
      <c r="M40" s="20" t="s">
        <v>258</v>
      </c>
      <c r="N40" s="18"/>
      <c r="O40" s="17"/>
      <c r="P40" s="18"/>
      <c r="Q40" s="93"/>
      <c r="R40" s="22"/>
      <c r="S40" s="306"/>
      <c r="T40" s="17"/>
      <c r="U40" s="325"/>
      <c r="V40" s="19"/>
    </row>
    <row r="41" spans="1:22" ht="9.9499999999999993" customHeight="1" x14ac:dyDescent="0.25">
      <c r="A41" s="17"/>
      <c r="B41" s="21"/>
      <c r="C41" s="304">
        <v>3</v>
      </c>
      <c r="D41" s="20" t="s">
        <v>269</v>
      </c>
      <c r="E41" s="18"/>
      <c r="F41" s="93"/>
      <c r="G41" s="22"/>
      <c r="H41" s="306"/>
      <c r="I41" s="22"/>
      <c r="J41" s="95"/>
      <c r="K41" s="19"/>
      <c r="L41" s="17"/>
      <c r="M41" s="21"/>
      <c r="N41" s="304">
        <v>3</v>
      </c>
      <c r="O41" s="20" t="s">
        <v>258</v>
      </c>
      <c r="P41" s="18"/>
      <c r="Q41" s="93"/>
      <c r="R41" s="22"/>
      <c r="S41" s="306"/>
      <c r="T41" s="22"/>
      <c r="U41" s="95"/>
      <c r="V41" s="19"/>
    </row>
    <row r="42" spans="1:22" ht="9.9499999999999993" customHeight="1" x14ac:dyDescent="0.25">
      <c r="A42" s="17">
        <v>6</v>
      </c>
      <c r="B42" s="87" t="s">
        <v>252</v>
      </c>
      <c r="C42" s="305"/>
      <c r="D42" s="23"/>
      <c r="E42" s="304">
        <v>6</v>
      </c>
      <c r="F42" s="93"/>
      <c r="G42" s="22"/>
      <c r="H42" s="306"/>
      <c r="I42" s="22"/>
      <c r="J42" s="95"/>
      <c r="K42" s="19"/>
      <c r="L42" s="17">
        <v>6</v>
      </c>
      <c r="M42" s="87" t="s">
        <v>152</v>
      </c>
      <c r="N42" s="305"/>
      <c r="O42" s="23"/>
      <c r="P42" s="304">
        <v>6</v>
      </c>
      <c r="Q42" s="93"/>
      <c r="R42" s="22"/>
      <c r="S42" s="306"/>
      <c r="T42" s="22"/>
      <c r="U42" s="95"/>
      <c r="V42" s="19"/>
    </row>
    <row r="43" spans="1:22" ht="9.9499999999999993" customHeight="1" x14ac:dyDescent="0.25">
      <c r="A43" s="17"/>
      <c r="B43" s="20"/>
      <c r="C43" s="18"/>
      <c r="D43" s="22"/>
      <c r="E43" s="306"/>
      <c r="F43" s="94"/>
      <c r="G43" s="87" t="s">
        <v>268</v>
      </c>
      <c r="H43" s="305"/>
      <c r="I43" s="22"/>
      <c r="J43" s="95"/>
      <c r="K43" s="19"/>
      <c r="L43" s="17"/>
      <c r="M43" s="20"/>
      <c r="N43" s="18"/>
      <c r="O43" s="22"/>
      <c r="P43" s="306"/>
      <c r="Q43" s="94"/>
      <c r="R43" s="87" t="s">
        <v>260</v>
      </c>
      <c r="S43" s="305"/>
      <c r="T43" s="22"/>
      <c r="U43" s="95"/>
      <c r="V43" s="19"/>
    </row>
    <row r="44" spans="1:22" ht="9.9499999999999993" customHeight="1" x14ac:dyDescent="0.25">
      <c r="A44" s="17">
        <v>7</v>
      </c>
      <c r="B44" s="87" t="s">
        <v>253</v>
      </c>
      <c r="C44" s="93"/>
      <c r="D44" s="22"/>
      <c r="E44" s="306"/>
      <c r="F44" s="93"/>
      <c r="G44" s="17"/>
      <c r="H44" s="18"/>
      <c r="I44" s="17"/>
      <c r="J44" s="95"/>
      <c r="K44" s="19"/>
      <c r="L44" s="17">
        <v>7</v>
      </c>
      <c r="M44" s="87" t="s">
        <v>259</v>
      </c>
      <c r="N44" s="93"/>
      <c r="O44" s="22"/>
      <c r="P44" s="306"/>
      <c r="Q44" s="93"/>
      <c r="R44" s="17"/>
      <c r="S44" s="18"/>
      <c r="T44" s="17"/>
      <c r="U44" s="95"/>
      <c r="V44" s="19"/>
    </row>
    <row r="45" spans="1:22" ht="9.9499999999999993" customHeight="1" x14ac:dyDescent="0.25">
      <c r="A45" s="17"/>
      <c r="B45" s="21"/>
      <c r="C45" s="304">
        <v>4</v>
      </c>
      <c r="D45" s="87" t="s">
        <v>268</v>
      </c>
      <c r="E45" s="305"/>
      <c r="F45" s="93"/>
      <c r="G45" s="17"/>
      <c r="H45" s="18">
        <v>-7</v>
      </c>
      <c r="I45" s="87" t="s">
        <v>268</v>
      </c>
      <c r="J45" s="325">
        <v>2</v>
      </c>
      <c r="K45" s="19"/>
      <c r="L45" s="17"/>
      <c r="M45" s="21"/>
      <c r="N45" s="304">
        <v>4</v>
      </c>
      <c r="O45" s="87" t="s">
        <v>260</v>
      </c>
      <c r="P45" s="305"/>
      <c r="Q45" s="93"/>
      <c r="R45" s="17"/>
      <c r="S45" s="18">
        <v>-7</v>
      </c>
      <c r="T45" s="87" t="s">
        <v>257</v>
      </c>
      <c r="U45" s="325">
        <v>2</v>
      </c>
      <c r="V45" s="19"/>
    </row>
    <row r="46" spans="1:22" ht="9.9499999999999993" customHeight="1" x14ac:dyDescent="0.25">
      <c r="A46" s="17">
        <v>8</v>
      </c>
      <c r="B46" s="87" t="s">
        <v>268</v>
      </c>
      <c r="C46" s="305"/>
      <c r="D46" s="17"/>
      <c r="E46" s="18"/>
      <c r="F46" s="18"/>
      <c r="G46" s="17"/>
      <c r="H46" s="18"/>
      <c r="I46" s="17"/>
      <c r="J46" s="325"/>
      <c r="K46" s="19"/>
      <c r="L46" s="17">
        <v>8</v>
      </c>
      <c r="M46" s="87" t="s">
        <v>260</v>
      </c>
      <c r="N46" s="305"/>
      <c r="O46" s="17"/>
      <c r="P46" s="18"/>
      <c r="Q46" s="18"/>
      <c r="R46" s="17"/>
      <c r="S46" s="18"/>
      <c r="T46" s="17"/>
      <c r="U46" s="325"/>
      <c r="V46" s="19"/>
    </row>
    <row r="47" spans="1:22" ht="9.9499999999999993" customHeight="1" x14ac:dyDescent="0.25">
      <c r="A47" s="17"/>
      <c r="B47" s="25"/>
      <c r="C47" s="93"/>
      <c r="D47" s="17"/>
      <c r="E47" s="18"/>
      <c r="F47" s="18"/>
      <c r="G47" s="17"/>
      <c r="H47" s="18"/>
      <c r="I47" s="17"/>
      <c r="J47" s="95"/>
      <c r="K47" s="19"/>
      <c r="L47" s="17"/>
      <c r="M47" s="25"/>
      <c r="N47" s="93"/>
      <c r="O47" s="17"/>
      <c r="P47" s="18"/>
      <c r="Q47" s="18"/>
      <c r="R47" s="17"/>
      <c r="S47" s="18"/>
      <c r="T47" s="17"/>
      <c r="U47" s="95"/>
      <c r="V47" s="19"/>
    </row>
    <row r="48" spans="1:22" ht="9.9499999999999993" customHeight="1" x14ac:dyDescent="0.25">
      <c r="A48" s="17"/>
      <c r="B48" s="20"/>
      <c r="C48" s="18">
        <v>-6</v>
      </c>
      <c r="D48" s="20" t="s">
        <v>269</v>
      </c>
      <c r="E48" s="18"/>
      <c r="F48" s="18"/>
      <c r="G48" s="17"/>
      <c r="H48" s="18"/>
      <c r="I48" s="17"/>
      <c r="J48" s="95"/>
      <c r="K48" s="19"/>
      <c r="L48" s="17"/>
      <c r="M48" s="20"/>
      <c r="N48" s="18">
        <v>-6</v>
      </c>
      <c r="O48" s="20" t="s">
        <v>258</v>
      </c>
      <c r="P48" s="18"/>
      <c r="Q48" s="18"/>
      <c r="R48" s="17"/>
      <c r="S48" s="18"/>
      <c r="T48" s="17"/>
      <c r="U48" s="95"/>
      <c r="V48" s="19"/>
    </row>
    <row r="49" spans="1:27" ht="9.9499999999999993" customHeight="1" x14ac:dyDescent="0.25">
      <c r="A49" s="27">
        <v>-1</v>
      </c>
      <c r="B49" s="87" t="s">
        <v>249</v>
      </c>
      <c r="C49" s="18"/>
      <c r="D49" s="23"/>
      <c r="E49" s="304">
        <v>10</v>
      </c>
      <c r="F49" s="93"/>
      <c r="G49" s="20" t="s">
        <v>269</v>
      </c>
      <c r="H49" s="18"/>
      <c r="I49" s="17"/>
      <c r="J49" s="95"/>
      <c r="K49" s="19"/>
      <c r="L49" s="27">
        <v>-1</v>
      </c>
      <c r="M49" s="87" t="s">
        <v>255</v>
      </c>
      <c r="N49" s="18"/>
      <c r="O49" s="23"/>
      <c r="P49" s="304">
        <v>10</v>
      </c>
      <c r="Q49" s="93"/>
      <c r="R49" s="87" t="s">
        <v>256</v>
      </c>
      <c r="S49" s="18"/>
      <c r="T49" s="17"/>
      <c r="U49" s="95"/>
      <c r="V49" s="19"/>
    </row>
    <row r="50" spans="1:27" ht="9.9499999999999993" customHeight="1" x14ac:dyDescent="0.25">
      <c r="A50" s="27"/>
      <c r="B50" s="21"/>
      <c r="C50" s="304">
        <v>8</v>
      </c>
      <c r="D50" s="87" t="s">
        <v>251</v>
      </c>
      <c r="E50" s="305"/>
      <c r="F50" s="92"/>
      <c r="G50" s="23"/>
      <c r="H50" s="304">
        <v>12</v>
      </c>
      <c r="I50" s="17"/>
      <c r="J50" s="95"/>
      <c r="K50" s="19"/>
      <c r="L50" s="27"/>
      <c r="M50" s="21"/>
      <c r="N50" s="304">
        <v>8</v>
      </c>
      <c r="O50" s="87" t="s">
        <v>256</v>
      </c>
      <c r="P50" s="305"/>
      <c r="Q50" s="92"/>
      <c r="R50" s="23"/>
      <c r="S50" s="304">
        <v>12</v>
      </c>
      <c r="T50" s="17"/>
      <c r="U50" s="95"/>
      <c r="V50" s="19"/>
      <c r="AA50" s="30"/>
    </row>
    <row r="51" spans="1:27" ht="9.9499999999999993" customHeight="1" x14ac:dyDescent="0.25">
      <c r="A51" s="27">
        <v>-2</v>
      </c>
      <c r="B51" s="87" t="s">
        <v>251</v>
      </c>
      <c r="C51" s="305"/>
      <c r="D51" s="17"/>
      <c r="E51" s="18"/>
      <c r="F51" s="93"/>
      <c r="G51" s="22"/>
      <c r="H51" s="306"/>
      <c r="I51" s="87" t="s">
        <v>250</v>
      </c>
      <c r="J51" s="325">
        <v>3</v>
      </c>
      <c r="K51" s="19"/>
      <c r="L51" s="27">
        <v>-2</v>
      </c>
      <c r="M51" s="87" t="s">
        <v>256</v>
      </c>
      <c r="N51" s="305"/>
      <c r="O51" s="17"/>
      <c r="P51" s="18"/>
      <c r="Q51" s="93"/>
      <c r="R51" s="22"/>
      <c r="S51" s="306"/>
      <c r="T51" s="20" t="s">
        <v>254</v>
      </c>
      <c r="U51" s="325">
        <v>3</v>
      </c>
      <c r="V51" s="19"/>
    </row>
    <row r="52" spans="1:27" ht="9.9499999999999993" customHeight="1" x14ac:dyDescent="0.25">
      <c r="A52" s="27"/>
      <c r="B52" s="20"/>
      <c r="C52" s="18">
        <v>-5</v>
      </c>
      <c r="D52" s="87" t="s">
        <v>250</v>
      </c>
      <c r="E52" s="18"/>
      <c r="F52" s="93"/>
      <c r="G52" s="22"/>
      <c r="H52" s="306"/>
      <c r="I52" s="17"/>
      <c r="J52" s="325"/>
      <c r="K52" s="19"/>
      <c r="L52" s="27"/>
      <c r="M52" s="20"/>
      <c r="N52" s="18">
        <v>-5</v>
      </c>
      <c r="O52" s="20" t="s">
        <v>254</v>
      </c>
      <c r="P52" s="18"/>
      <c r="Q52" s="93"/>
      <c r="R52" s="22"/>
      <c r="S52" s="306"/>
      <c r="T52" s="17"/>
      <c r="U52" s="325"/>
      <c r="V52" s="19"/>
    </row>
    <row r="53" spans="1:27" ht="9.9499999999999993" customHeight="1" x14ac:dyDescent="0.25">
      <c r="A53" s="27">
        <v>-3</v>
      </c>
      <c r="B53" s="87" t="s">
        <v>252</v>
      </c>
      <c r="C53" s="18"/>
      <c r="D53" s="23"/>
      <c r="E53" s="304">
        <v>11</v>
      </c>
      <c r="F53" s="94"/>
      <c r="G53" s="87" t="s">
        <v>250</v>
      </c>
      <c r="H53" s="305"/>
      <c r="I53" s="22"/>
      <c r="J53" s="95"/>
      <c r="K53" s="19"/>
      <c r="L53" s="27">
        <v>-3</v>
      </c>
      <c r="M53" s="87" t="s">
        <v>152</v>
      </c>
      <c r="N53" s="18"/>
      <c r="O53" s="23"/>
      <c r="P53" s="304">
        <v>11</v>
      </c>
      <c r="Q53" s="94"/>
      <c r="R53" s="87" t="s">
        <v>254</v>
      </c>
      <c r="S53" s="305"/>
      <c r="T53" s="17"/>
      <c r="U53" s="95"/>
      <c r="V53" s="19"/>
    </row>
    <row r="54" spans="1:27" ht="9.9499999999999993" customHeight="1" x14ac:dyDescent="0.25">
      <c r="A54" s="27"/>
      <c r="B54" s="21"/>
      <c r="C54" s="304">
        <v>9</v>
      </c>
      <c r="D54" s="87" t="s">
        <v>253</v>
      </c>
      <c r="E54" s="305"/>
      <c r="F54" s="93"/>
      <c r="G54" s="17"/>
      <c r="H54" s="18">
        <v>-12</v>
      </c>
      <c r="I54" s="87" t="s">
        <v>269</v>
      </c>
      <c r="J54" s="325">
        <v>4</v>
      </c>
      <c r="K54" s="19"/>
      <c r="L54" s="27"/>
      <c r="M54" s="21"/>
      <c r="N54" s="304">
        <v>9</v>
      </c>
      <c r="O54" s="87" t="s">
        <v>259</v>
      </c>
      <c r="P54" s="305"/>
      <c r="Q54" s="93"/>
      <c r="R54" s="17"/>
      <c r="S54" s="18">
        <v>-12</v>
      </c>
      <c r="T54" s="87" t="s">
        <v>256</v>
      </c>
      <c r="U54" s="325">
        <v>4</v>
      </c>
      <c r="V54" s="19"/>
    </row>
    <row r="55" spans="1:27" ht="9.9499999999999993" customHeight="1" x14ac:dyDescent="0.25">
      <c r="A55" s="27">
        <v>-4</v>
      </c>
      <c r="B55" s="87" t="s">
        <v>253</v>
      </c>
      <c r="C55" s="305"/>
      <c r="D55" s="17"/>
      <c r="E55" s="18"/>
      <c r="F55" s="18"/>
      <c r="G55" s="17"/>
      <c r="H55" s="18"/>
      <c r="I55" s="17"/>
      <c r="J55" s="325"/>
      <c r="K55" s="19"/>
      <c r="L55" s="27">
        <v>-4</v>
      </c>
      <c r="M55" s="87" t="s">
        <v>259</v>
      </c>
      <c r="N55" s="305"/>
      <c r="O55" s="17"/>
      <c r="P55" s="18"/>
      <c r="Q55" s="18"/>
      <c r="R55" s="17"/>
      <c r="S55" s="18"/>
      <c r="T55" s="17"/>
      <c r="U55" s="325"/>
      <c r="V55" s="19"/>
    </row>
    <row r="56" spans="1:27" ht="9.9499999999999993" customHeight="1" x14ac:dyDescent="0.25">
      <c r="A56" s="28"/>
      <c r="B56" s="20"/>
      <c r="C56" s="18"/>
      <c r="D56" s="17"/>
      <c r="E56" s="18"/>
      <c r="F56" s="18"/>
      <c r="G56" s="17"/>
      <c r="H56" s="18"/>
      <c r="I56" s="17"/>
      <c r="J56" s="95"/>
      <c r="K56" s="19"/>
      <c r="L56" s="28"/>
      <c r="M56" s="20"/>
      <c r="N56" s="18"/>
      <c r="O56" s="17"/>
      <c r="P56" s="18"/>
      <c r="Q56" s="18"/>
      <c r="R56" s="17"/>
      <c r="S56" s="18"/>
      <c r="T56" s="17"/>
      <c r="U56" s="95"/>
      <c r="V56" s="19"/>
    </row>
    <row r="57" spans="1:27" ht="9.9499999999999993" customHeight="1" x14ac:dyDescent="0.25">
      <c r="B57" s="20"/>
      <c r="D57" s="324" t="s">
        <v>98</v>
      </c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</row>
    <row r="58" spans="1:27" ht="9.9499999999999993" customHeight="1" x14ac:dyDescent="0.25">
      <c r="D58" s="324" t="s">
        <v>99</v>
      </c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</row>
    <row r="59" spans="1:27" ht="9.9499999999999993" customHeight="1" x14ac:dyDescent="0.25"/>
    <row r="60" spans="1:27" ht="9.9499999999999993" customHeight="1" x14ac:dyDescent="0.25"/>
  </sheetData>
  <mergeCells count="73">
    <mergeCell ref="C7:C8"/>
    <mergeCell ref="N7:N8"/>
    <mergeCell ref="E8:E11"/>
    <mergeCell ref="P8:P11"/>
    <mergeCell ref="H10:H17"/>
    <mergeCell ref="C11:C12"/>
    <mergeCell ref="N11:N12"/>
    <mergeCell ref="J13:J14"/>
    <mergeCell ref="D1:O1"/>
    <mergeCell ref="D2:O2"/>
    <mergeCell ref="D3:O3"/>
    <mergeCell ref="H6:H7"/>
    <mergeCell ref="S6:S7"/>
    <mergeCell ref="U25:U26"/>
    <mergeCell ref="E27:E28"/>
    <mergeCell ref="P27:P28"/>
    <mergeCell ref="C28:C29"/>
    <mergeCell ref="J28:J29"/>
    <mergeCell ref="N28:N29"/>
    <mergeCell ref="U28:U29"/>
    <mergeCell ref="S24:S27"/>
    <mergeCell ref="E23:E24"/>
    <mergeCell ref="P23:P24"/>
    <mergeCell ref="C24:C25"/>
    <mergeCell ref="H24:H27"/>
    <mergeCell ref="N24:N25"/>
    <mergeCell ref="J25:J26"/>
    <mergeCell ref="U13:U14"/>
    <mergeCell ref="C15:C16"/>
    <mergeCell ref="N15:N16"/>
    <mergeCell ref="E16:E19"/>
    <mergeCell ref="P16:P19"/>
    <mergeCell ref="C19:C20"/>
    <mergeCell ref="J19:J20"/>
    <mergeCell ref="N19:N20"/>
    <mergeCell ref="U19:U20"/>
    <mergeCell ref="S10:S17"/>
    <mergeCell ref="H32:H33"/>
    <mergeCell ref="S32:S33"/>
    <mergeCell ref="C33:C34"/>
    <mergeCell ref="N33:N34"/>
    <mergeCell ref="E34:E37"/>
    <mergeCell ref="P34:P37"/>
    <mergeCell ref="H36:H43"/>
    <mergeCell ref="S36:S43"/>
    <mergeCell ref="C37:C38"/>
    <mergeCell ref="N37:N38"/>
    <mergeCell ref="J39:J40"/>
    <mergeCell ref="U39:U40"/>
    <mergeCell ref="C41:C42"/>
    <mergeCell ref="N41:N42"/>
    <mergeCell ref="E42:E45"/>
    <mergeCell ref="P42:P45"/>
    <mergeCell ref="C45:C46"/>
    <mergeCell ref="J45:J46"/>
    <mergeCell ref="N45:N46"/>
    <mergeCell ref="U45:U46"/>
    <mergeCell ref="C54:C55"/>
    <mergeCell ref="J54:J55"/>
    <mergeCell ref="N54:N55"/>
    <mergeCell ref="U54:U55"/>
    <mergeCell ref="E49:E50"/>
    <mergeCell ref="P49:P50"/>
    <mergeCell ref="C50:C51"/>
    <mergeCell ref="H50:H53"/>
    <mergeCell ref="N50:N51"/>
    <mergeCell ref="S50:S53"/>
    <mergeCell ref="J51:J52"/>
    <mergeCell ref="D57:O57"/>
    <mergeCell ref="D58:O58"/>
    <mergeCell ref="U51:U52"/>
    <mergeCell ref="E53:E54"/>
    <mergeCell ref="P53:P54"/>
  </mergeCells>
  <pageMargins left="0.7" right="0.7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workbookViewId="0">
      <selection activeCell="B68" sqref="B68:B69"/>
    </sheetView>
  </sheetViews>
  <sheetFormatPr defaultColWidth="9.140625" defaultRowHeight="15" x14ac:dyDescent="0.25"/>
  <cols>
    <col min="1" max="1" width="2.85546875" customWidth="1"/>
    <col min="2" max="2" width="14.42578125" customWidth="1"/>
    <col min="3" max="3" width="2.42578125" customWidth="1"/>
    <col min="4" max="4" width="13.140625" customWidth="1"/>
    <col min="5" max="5" width="2.42578125" customWidth="1"/>
    <col min="6" max="6" width="14.140625" customWidth="1"/>
    <col min="7" max="7" width="2.42578125" customWidth="1"/>
    <col min="8" max="8" width="13.28515625" customWidth="1"/>
    <col min="9" max="9" width="2.42578125" customWidth="1"/>
    <col min="10" max="10" width="12.140625" customWidth="1"/>
    <col min="11" max="11" width="2.85546875" customWidth="1"/>
    <col min="12" max="12" width="13.5703125" customWidth="1"/>
    <col min="13" max="13" width="2.5703125" customWidth="1"/>
    <col min="14" max="14" width="21.140625" customWidth="1"/>
    <col min="15" max="15" width="3.85546875" customWidth="1"/>
    <col min="16" max="23" width="20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16" x14ac:dyDescent="0.25">
      <c r="B1" s="330" t="s">
        <v>270</v>
      </c>
      <c r="C1" s="330"/>
      <c r="D1" s="330"/>
      <c r="E1" s="330"/>
      <c r="F1" s="330"/>
      <c r="G1" s="330"/>
      <c r="H1" s="330"/>
      <c r="I1" s="330"/>
      <c r="J1" s="330"/>
      <c r="K1" s="330"/>
      <c r="L1" s="138"/>
    </row>
    <row r="2" spans="1:16" x14ac:dyDescent="0.25">
      <c r="B2" s="331" t="s">
        <v>75</v>
      </c>
      <c r="C2" s="331"/>
      <c r="D2" s="331"/>
      <c r="E2" s="331"/>
      <c r="F2" s="331"/>
      <c r="G2" s="331"/>
      <c r="H2" s="331"/>
      <c r="I2" s="331"/>
      <c r="J2" s="331"/>
      <c r="K2" s="331"/>
      <c r="L2" s="139"/>
      <c r="M2" s="124"/>
      <c r="N2" s="124"/>
      <c r="O2" s="124"/>
      <c r="P2" s="124"/>
    </row>
    <row r="3" spans="1:16" x14ac:dyDescent="0.25">
      <c r="B3" s="316" t="s">
        <v>146</v>
      </c>
      <c r="C3" s="316"/>
      <c r="D3" s="316"/>
      <c r="E3" s="316"/>
      <c r="F3" s="316"/>
      <c r="G3" s="316"/>
      <c r="H3" s="316"/>
      <c r="I3" s="316"/>
      <c r="J3" s="316"/>
      <c r="K3" s="316"/>
      <c r="L3" s="125"/>
      <c r="M3" s="125"/>
      <c r="N3" s="125"/>
      <c r="O3" s="125"/>
      <c r="P3" s="125"/>
    </row>
    <row r="4" spans="1:16" x14ac:dyDescent="0.25">
      <c r="A4" s="108">
        <v>1</v>
      </c>
      <c r="B4" s="135" t="s">
        <v>272</v>
      </c>
      <c r="C4" s="102"/>
      <c r="D4" s="102"/>
      <c r="E4" s="102"/>
      <c r="F4" s="102"/>
      <c r="G4" s="30"/>
      <c r="H4" s="132"/>
      <c r="I4" s="30"/>
      <c r="J4" s="30"/>
      <c r="K4" s="30"/>
      <c r="L4" s="30"/>
      <c r="M4" s="30"/>
    </row>
    <row r="5" spans="1:16" ht="15" customHeight="1" x14ac:dyDescent="0.25">
      <c r="A5" s="108"/>
      <c r="B5" s="136"/>
      <c r="C5" s="320">
        <v>1</v>
      </c>
      <c r="D5" s="135" t="s">
        <v>272</v>
      </c>
      <c r="E5" s="102"/>
      <c r="F5" s="133"/>
      <c r="G5" s="30"/>
      <c r="H5" s="132"/>
      <c r="I5" s="30"/>
      <c r="J5" s="30"/>
      <c r="K5" s="30"/>
      <c r="L5" s="30"/>
      <c r="M5" s="30"/>
    </row>
    <row r="6" spans="1:16" x14ac:dyDescent="0.25">
      <c r="A6" s="108">
        <v>2</v>
      </c>
      <c r="B6" s="135" t="s">
        <v>304</v>
      </c>
      <c r="C6" s="322"/>
      <c r="D6" s="136"/>
      <c r="E6" s="320">
        <v>17</v>
      </c>
      <c r="F6" s="25"/>
      <c r="G6" s="30"/>
      <c r="H6" s="132"/>
      <c r="I6" s="30"/>
      <c r="J6" s="30"/>
      <c r="K6" s="30"/>
      <c r="L6" s="30"/>
      <c r="M6" s="30"/>
    </row>
    <row r="7" spans="1:16" x14ac:dyDescent="0.25">
      <c r="A7" s="108"/>
      <c r="B7" s="123"/>
      <c r="C7" s="17"/>
      <c r="D7" s="38"/>
      <c r="E7" s="321"/>
      <c r="F7" s="135" t="s">
        <v>272</v>
      </c>
      <c r="G7" s="102"/>
      <c r="H7" s="133"/>
      <c r="I7" s="30"/>
      <c r="J7" s="30"/>
      <c r="K7" s="30"/>
      <c r="L7" s="30"/>
      <c r="M7" s="30"/>
    </row>
    <row r="8" spans="1:16" x14ac:dyDescent="0.25">
      <c r="A8" s="108">
        <v>3</v>
      </c>
      <c r="B8" s="135" t="s">
        <v>302</v>
      </c>
      <c r="C8" s="22"/>
      <c r="D8" s="38"/>
      <c r="E8" s="321"/>
      <c r="F8" s="25"/>
      <c r="G8" s="320">
        <v>25</v>
      </c>
      <c r="H8" s="25"/>
      <c r="I8" s="30"/>
      <c r="J8" s="132"/>
      <c r="K8" s="30"/>
      <c r="L8" s="30"/>
      <c r="M8" s="30"/>
    </row>
    <row r="9" spans="1:16" x14ac:dyDescent="0.25">
      <c r="A9" s="108"/>
      <c r="B9" s="136"/>
      <c r="C9" s="320">
        <v>2</v>
      </c>
      <c r="D9" s="135" t="s">
        <v>302</v>
      </c>
      <c r="E9" s="322"/>
      <c r="F9" s="25"/>
      <c r="G9" s="321"/>
      <c r="H9" s="25"/>
      <c r="I9" s="30"/>
      <c r="J9" s="132"/>
      <c r="K9" s="30"/>
      <c r="L9" s="30"/>
      <c r="M9" s="30"/>
    </row>
    <row r="10" spans="1:16" x14ac:dyDescent="0.25">
      <c r="A10" s="108">
        <v>4</v>
      </c>
      <c r="B10" s="135" t="s">
        <v>163</v>
      </c>
      <c r="C10" s="322"/>
      <c r="D10" s="140"/>
      <c r="E10" s="17"/>
      <c r="F10" s="131"/>
      <c r="G10" s="321"/>
      <c r="H10" s="25"/>
      <c r="I10" s="30"/>
      <c r="J10" s="132"/>
      <c r="K10" s="30"/>
      <c r="L10" s="30"/>
      <c r="M10" s="30"/>
    </row>
    <row r="11" spans="1:16" x14ac:dyDescent="0.25">
      <c r="A11" s="108"/>
      <c r="B11" s="123"/>
      <c r="C11" s="17"/>
      <c r="D11" s="123"/>
      <c r="E11" s="17"/>
      <c r="F11" s="131"/>
      <c r="G11" s="321"/>
      <c r="H11" s="135" t="s">
        <v>272</v>
      </c>
      <c r="I11" s="102"/>
      <c r="J11" s="133"/>
      <c r="K11" s="30"/>
      <c r="L11" s="30"/>
      <c r="M11" s="30"/>
    </row>
    <row r="12" spans="1:16" x14ac:dyDescent="0.25">
      <c r="A12" s="108">
        <v>5</v>
      </c>
      <c r="B12" s="135" t="s">
        <v>293</v>
      </c>
      <c r="C12" s="22"/>
      <c r="D12" s="123"/>
      <c r="E12" s="17"/>
      <c r="F12" s="131"/>
      <c r="G12" s="321"/>
      <c r="H12" s="25"/>
      <c r="I12" s="320">
        <v>29</v>
      </c>
      <c r="J12" s="25"/>
      <c r="K12" s="30"/>
      <c r="L12" s="30"/>
      <c r="M12" s="30"/>
    </row>
    <row r="13" spans="1:16" x14ac:dyDescent="0.25">
      <c r="A13" s="108"/>
      <c r="B13" s="136"/>
      <c r="C13" s="320">
        <v>3</v>
      </c>
      <c r="D13" s="135" t="s">
        <v>293</v>
      </c>
      <c r="E13" s="22"/>
      <c r="F13" s="129"/>
      <c r="G13" s="321"/>
      <c r="H13" s="25"/>
      <c r="I13" s="321"/>
      <c r="J13" s="25"/>
      <c r="K13" s="30"/>
      <c r="L13" s="30"/>
      <c r="M13" s="30"/>
    </row>
    <row r="14" spans="1:16" x14ac:dyDescent="0.25">
      <c r="A14" s="108">
        <v>6</v>
      </c>
      <c r="B14" s="135" t="s">
        <v>199</v>
      </c>
      <c r="C14" s="322"/>
      <c r="D14" s="136"/>
      <c r="E14" s="320">
        <v>18</v>
      </c>
      <c r="F14" s="25"/>
      <c r="G14" s="321"/>
      <c r="H14" s="25"/>
      <c r="I14" s="321"/>
      <c r="J14" s="25"/>
      <c r="K14" s="30"/>
      <c r="L14" s="30"/>
      <c r="M14" s="30"/>
    </row>
    <row r="15" spans="1:16" x14ac:dyDescent="0.25">
      <c r="A15" s="108"/>
      <c r="B15" s="123"/>
      <c r="C15" s="17"/>
      <c r="D15" s="38"/>
      <c r="E15" s="321"/>
      <c r="F15" s="135" t="s">
        <v>293</v>
      </c>
      <c r="G15" s="322"/>
      <c r="H15" s="25"/>
      <c r="I15" s="321"/>
      <c r="J15" s="25"/>
      <c r="K15" s="30"/>
      <c r="L15" s="30"/>
      <c r="M15" s="30"/>
    </row>
    <row r="16" spans="1:16" x14ac:dyDescent="0.25">
      <c r="A16" s="108">
        <v>7</v>
      </c>
      <c r="B16" s="135" t="s">
        <v>160</v>
      </c>
      <c r="C16" s="22"/>
      <c r="D16" s="38"/>
      <c r="E16" s="321"/>
      <c r="F16" s="25"/>
      <c r="G16" s="17"/>
      <c r="H16" s="131"/>
      <c r="I16" s="321"/>
      <c r="J16" s="25"/>
      <c r="K16" s="30"/>
      <c r="L16" s="30"/>
      <c r="M16" s="30"/>
    </row>
    <row r="17" spans="1:13" x14ac:dyDescent="0.25">
      <c r="A17" s="108"/>
      <c r="B17" s="136"/>
      <c r="C17" s="320">
        <v>4</v>
      </c>
      <c r="D17" s="135" t="s">
        <v>294</v>
      </c>
      <c r="E17" s="322"/>
      <c r="F17" s="25"/>
      <c r="G17" s="17"/>
      <c r="H17" s="131"/>
      <c r="I17" s="321"/>
      <c r="J17" s="25"/>
      <c r="K17" s="30"/>
      <c r="L17" s="30"/>
      <c r="M17" s="30"/>
    </row>
    <row r="18" spans="1:13" x14ac:dyDescent="0.25">
      <c r="A18" s="108">
        <v>8</v>
      </c>
      <c r="B18" s="135" t="s">
        <v>294</v>
      </c>
      <c r="C18" s="322"/>
      <c r="D18" s="140"/>
      <c r="E18" s="17"/>
      <c r="F18" s="131"/>
      <c r="G18" s="17"/>
      <c r="H18" s="131"/>
      <c r="I18" s="321"/>
      <c r="J18" s="25"/>
      <c r="K18" s="30"/>
      <c r="L18" s="30"/>
      <c r="M18" s="30"/>
    </row>
    <row r="19" spans="1:13" x14ac:dyDescent="0.25">
      <c r="A19" s="108"/>
      <c r="B19" s="123"/>
      <c r="C19" s="17"/>
      <c r="D19" s="123"/>
      <c r="E19" s="17"/>
      <c r="F19" s="131"/>
      <c r="G19" s="17"/>
      <c r="H19" s="131"/>
      <c r="I19" s="321"/>
      <c r="J19" s="135" t="s">
        <v>272</v>
      </c>
      <c r="K19" s="102"/>
      <c r="L19" s="102"/>
      <c r="M19" s="30"/>
    </row>
    <row r="20" spans="1:13" x14ac:dyDescent="0.25">
      <c r="A20" s="108">
        <v>9</v>
      </c>
      <c r="B20" s="135" t="s">
        <v>295</v>
      </c>
      <c r="C20" s="22"/>
      <c r="D20" s="123"/>
      <c r="E20" s="17"/>
      <c r="F20" s="131"/>
      <c r="G20" s="17"/>
      <c r="H20" s="131"/>
      <c r="I20" s="321"/>
      <c r="J20" s="25"/>
      <c r="K20" s="320">
        <v>31</v>
      </c>
      <c r="L20" s="103"/>
      <c r="M20" s="30"/>
    </row>
    <row r="21" spans="1:13" x14ac:dyDescent="0.25">
      <c r="A21" s="108"/>
      <c r="B21" s="136"/>
      <c r="C21" s="320">
        <v>5</v>
      </c>
      <c r="D21" s="135" t="s">
        <v>295</v>
      </c>
      <c r="E21" s="22"/>
      <c r="F21" s="129"/>
      <c r="G21" s="17"/>
      <c r="H21" s="131"/>
      <c r="I21" s="321"/>
      <c r="J21" s="25"/>
      <c r="K21" s="321"/>
      <c r="L21" s="103"/>
      <c r="M21" s="30"/>
    </row>
    <row r="22" spans="1:13" x14ac:dyDescent="0.25">
      <c r="A22" s="108">
        <v>10</v>
      </c>
      <c r="B22" s="135" t="s">
        <v>326</v>
      </c>
      <c r="C22" s="322"/>
      <c r="D22" s="141"/>
      <c r="E22" s="320">
        <v>19</v>
      </c>
      <c r="F22" s="25"/>
      <c r="G22" s="17"/>
      <c r="H22" s="131"/>
      <c r="I22" s="321"/>
      <c r="J22" s="25"/>
      <c r="K22" s="321"/>
      <c r="L22" s="103"/>
      <c r="M22" s="30"/>
    </row>
    <row r="23" spans="1:13" x14ac:dyDescent="0.25">
      <c r="A23" s="108"/>
      <c r="B23" s="123"/>
      <c r="C23" s="17"/>
      <c r="D23" s="38"/>
      <c r="E23" s="321"/>
      <c r="F23" s="135" t="s">
        <v>295</v>
      </c>
      <c r="G23" s="22"/>
      <c r="H23" s="129"/>
      <c r="I23" s="321"/>
      <c r="J23" s="25"/>
      <c r="K23" s="321"/>
      <c r="L23" s="103"/>
      <c r="M23" s="30"/>
    </row>
    <row r="24" spans="1:13" x14ac:dyDescent="0.25">
      <c r="A24" s="108">
        <v>11</v>
      </c>
      <c r="B24" s="38" t="s">
        <v>167</v>
      </c>
      <c r="C24" s="22"/>
      <c r="D24" s="38"/>
      <c r="E24" s="321"/>
      <c r="F24" s="25"/>
      <c r="G24" s="320">
        <v>26</v>
      </c>
      <c r="H24" s="25"/>
      <c r="I24" s="321"/>
      <c r="J24" s="25"/>
      <c r="K24" s="321"/>
      <c r="L24" s="103"/>
      <c r="M24" s="30"/>
    </row>
    <row r="25" spans="1:13" x14ac:dyDescent="0.25">
      <c r="A25" s="108"/>
      <c r="B25" s="136"/>
      <c r="C25" s="332">
        <v>6</v>
      </c>
      <c r="D25" s="135" t="s">
        <v>196</v>
      </c>
      <c r="E25" s="322"/>
      <c r="F25" s="25"/>
      <c r="G25" s="321"/>
      <c r="H25" s="25"/>
      <c r="I25" s="321"/>
      <c r="J25" s="25"/>
      <c r="K25" s="321"/>
      <c r="L25" s="103"/>
      <c r="M25" s="30"/>
    </row>
    <row r="26" spans="1:13" x14ac:dyDescent="0.25">
      <c r="A26" s="108">
        <v>12</v>
      </c>
      <c r="B26" s="135" t="s">
        <v>196</v>
      </c>
      <c r="C26" s="333"/>
      <c r="D26" s="140"/>
      <c r="E26" s="17"/>
      <c r="F26" s="131"/>
      <c r="G26" s="321"/>
      <c r="H26" s="25"/>
      <c r="I26" s="321"/>
      <c r="J26" s="25"/>
      <c r="K26" s="321"/>
      <c r="L26" s="103"/>
      <c r="M26" s="30"/>
    </row>
    <row r="27" spans="1:13" x14ac:dyDescent="0.25">
      <c r="A27" s="108"/>
      <c r="B27" s="123"/>
      <c r="C27" s="17"/>
      <c r="D27" s="123"/>
      <c r="E27" s="17"/>
      <c r="F27" s="131"/>
      <c r="G27" s="321"/>
      <c r="H27" s="135" t="s">
        <v>183</v>
      </c>
      <c r="I27" s="322"/>
      <c r="J27" s="25"/>
      <c r="K27" s="321"/>
      <c r="L27" s="103"/>
      <c r="M27" s="30"/>
    </row>
    <row r="28" spans="1:13" x14ac:dyDescent="0.25">
      <c r="A28" s="108">
        <v>13</v>
      </c>
      <c r="B28" s="135" t="s">
        <v>303</v>
      </c>
      <c r="C28" s="22"/>
      <c r="D28" s="123"/>
      <c r="E28" s="17"/>
      <c r="F28" s="131"/>
      <c r="G28" s="321"/>
      <c r="H28" s="25"/>
      <c r="I28" s="30"/>
      <c r="J28" s="132"/>
      <c r="K28" s="321"/>
      <c r="L28" s="103"/>
      <c r="M28" s="30"/>
    </row>
    <row r="29" spans="1:13" x14ac:dyDescent="0.25">
      <c r="A29" s="108"/>
      <c r="B29" s="136"/>
      <c r="C29" s="320">
        <v>7</v>
      </c>
      <c r="D29" s="135" t="s">
        <v>183</v>
      </c>
      <c r="E29" s="22"/>
      <c r="F29" s="129"/>
      <c r="G29" s="321"/>
      <c r="H29" s="25"/>
      <c r="I29" s="30"/>
      <c r="J29" s="132"/>
      <c r="K29" s="321"/>
      <c r="L29" s="103"/>
      <c r="M29" s="30"/>
    </row>
    <row r="30" spans="1:13" x14ac:dyDescent="0.25">
      <c r="A30" s="108">
        <v>14</v>
      </c>
      <c r="B30" s="135" t="s">
        <v>183</v>
      </c>
      <c r="C30" s="322"/>
      <c r="D30" s="142"/>
      <c r="E30" s="320">
        <v>20</v>
      </c>
      <c r="F30" s="25"/>
      <c r="G30" s="321"/>
      <c r="H30" s="25"/>
      <c r="I30" s="30"/>
      <c r="J30" s="132"/>
      <c r="K30" s="321"/>
      <c r="L30" s="103"/>
      <c r="M30" s="30"/>
    </row>
    <row r="31" spans="1:13" x14ac:dyDescent="0.25">
      <c r="A31" s="108"/>
      <c r="B31" s="123"/>
      <c r="C31" s="17"/>
      <c r="D31" s="38"/>
      <c r="E31" s="321"/>
      <c r="F31" s="135" t="s">
        <v>183</v>
      </c>
      <c r="G31" s="322"/>
      <c r="H31" s="25"/>
      <c r="I31" s="30"/>
      <c r="J31" s="132"/>
      <c r="K31" s="321"/>
      <c r="L31" s="103"/>
      <c r="M31" s="30"/>
    </row>
    <row r="32" spans="1:13" x14ac:dyDescent="0.25">
      <c r="A32" s="108">
        <v>15</v>
      </c>
      <c r="B32" s="135" t="s">
        <v>195</v>
      </c>
      <c r="C32" s="22"/>
      <c r="D32" s="38"/>
      <c r="E32" s="321"/>
      <c r="F32" s="25"/>
      <c r="G32" s="17"/>
      <c r="H32" s="131"/>
      <c r="I32" s="30"/>
      <c r="J32" s="132"/>
      <c r="K32" s="321"/>
      <c r="L32" s="103"/>
      <c r="M32" s="30"/>
    </row>
    <row r="33" spans="1:21" ht="12" customHeight="1" x14ac:dyDescent="0.25">
      <c r="A33" s="108"/>
      <c r="B33" s="136"/>
      <c r="C33" s="320">
        <v>8</v>
      </c>
      <c r="D33" s="135" t="s">
        <v>296</v>
      </c>
      <c r="E33" s="322"/>
      <c r="F33" s="25"/>
      <c r="G33" s="17"/>
      <c r="H33" s="131"/>
      <c r="I33" s="30"/>
      <c r="J33" s="132"/>
      <c r="K33" s="321"/>
      <c r="L33" s="137"/>
      <c r="M33" s="30"/>
    </row>
    <row r="34" spans="1:21" ht="12" customHeight="1" x14ac:dyDescent="0.25">
      <c r="A34" s="108">
        <v>16</v>
      </c>
      <c r="B34" s="135" t="s">
        <v>296</v>
      </c>
      <c r="C34" s="322"/>
      <c r="D34" s="140"/>
      <c r="E34" s="17"/>
      <c r="F34" s="131"/>
      <c r="G34" s="17"/>
      <c r="H34" s="131"/>
      <c r="I34" s="30"/>
      <c r="J34" s="132"/>
      <c r="K34" s="321"/>
      <c r="L34" s="137"/>
      <c r="M34" s="30"/>
    </row>
    <row r="35" spans="1:21" ht="12" customHeight="1" x14ac:dyDescent="0.25">
      <c r="A35" s="108"/>
      <c r="B35" s="123"/>
      <c r="C35" s="17"/>
      <c r="D35" s="123"/>
      <c r="E35" s="17"/>
      <c r="F35" s="131"/>
      <c r="G35" s="17"/>
      <c r="H35" s="131"/>
      <c r="I35" s="30"/>
      <c r="J35" s="132"/>
      <c r="K35" s="321"/>
      <c r="L35" s="135" t="s">
        <v>272</v>
      </c>
      <c r="M35" s="325">
        <v>1</v>
      </c>
      <c r="U35" s="9"/>
    </row>
    <row r="36" spans="1:21" ht="12" customHeight="1" x14ac:dyDescent="0.25">
      <c r="A36" s="108">
        <v>17</v>
      </c>
      <c r="B36" s="135" t="s">
        <v>297</v>
      </c>
      <c r="C36" s="22"/>
      <c r="D36" s="123"/>
      <c r="E36" s="17"/>
      <c r="F36" s="131"/>
      <c r="G36" s="17"/>
      <c r="H36" s="131"/>
      <c r="I36" s="30"/>
      <c r="J36" s="132"/>
      <c r="K36" s="321"/>
      <c r="L36" s="25"/>
      <c r="M36" s="325"/>
    </row>
    <row r="37" spans="1:21" ht="12" customHeight="1" x14ac:dyDescent="0.25">
      <c r="A37" s="108"/>
      <c r="B37" s="136"/>
      <c r="C37" s="320">
        <v>9</v>
      </c>
      <c r="D37" s="135" t="s">
        <v>297</v>
      </c>
      <c r="E37" s="22"/>
      <c r="F37" s="129"/>
      <c r="G37" s="17"/>
      <c r="H37" s="131"/>
      <c r="I37" s="30"/>
      <c r="J37" s="132"/>
      <c r="K37" s="321"/>
      <c r="L37" s="137"/>
      <c r="M37" s="30"/>
    </row>
    <row r="38" spans="1:21" ht="12" customHeight="1" x14ac:dyDescent="0.25">
      <c r="A38" s="108">
        <v>18</v>
      </c>
      <c r="B38" s="135" t="s">
        <v>202</v>
      </c>
      <c r="C38" s="322"/>
      <c r="D38" s="136"/>
      <c r="E38" s="320">
        <v>21</v>
      </c>
      <c r="F38" s="25"/>
      <c r="G38" s="17"/>
      <c r="H38" s="131"/>
      <c r="I38" s="30"/>
      <c r="J38" s="132"/>
      <c r="K38" s="321"/>
      <c r="L38" s="137"/>
      <c r="M38" s="30"/>
    </row>
    <row r="39" spans="1:21" ht="12" customHeight="1" x14ac:dyDescent="0.25">
      <c r="A39" s="108"/>
      <c r="B39" s="123"/>
      <c r="C39" s="17"/>
      <c r="D39" s="38"/>
      <c r="E39" s="321"/>
      <c r="F39" s="135" t="s">
        <v>297</v>
      </c>
      <c r="G39" s="22"/>
      <c r="H39" s="129"/>
      <c r="I39" s="30"/>
      <c r="J39" s="132"/>
      <c r="K39" s="321"/>
      <c r="L39" s="137"/>
      <c r="M39" s="30"/>
    </row>
    <row r="40" spans="1:21" ht="12" customHeight="1" x14ac:dyDescent="0.25">
      <c r="A40" s="108">
        <v>19</v>
      </c>
      <c r="B40" s="135" t="s">
        <v>155</v>
      </c>
      <c r="C40" s="22"/>
      <c r="D40" s="38"/>
      <c r="E40" s="321"/>
      <c r="F40" s="25"/>
      <c r="G40" s="320">
        <v>27</v>
      </c>
      <c r="H40" s="25"/>
      <c r="I40" s="30"/>
      <c r="J40" s="132"/>
      <c r="K40" s="321"/>
      <c r="L40" s="137"/>
      <c r="M40" s="30"/>
    </row>
    <row r="41" spans="1:21" ht="12" customHeight="1" x14ac:dyDescent="0.25">
      <c r="A41" s="108"/>
      <c r="B41" s="136"/>
      <c r="C41" s="320">
        <v>10</v>
      </c>
      <c r="D41" s="135" t="s">
        <v>155</v>
      </c>
      <c r="E41" s="322"/>
      <c r="F41" s="25"/>
      <c r="G41" s="321"/>
      <c r="H41" s="25"/>
      <c r="I41" s="30"/>
      <c r="J41" s="132"/>
      <c r="K41" s="321"/>
      <c r="L41" s="137"/>
      <c r="M41" s="30"/>
    </row>
    <row r="42" spans="1:21" ht="12" customHeight="1" x14ac:dyDescent="0.25">
      <c r="A42" s="108">
        <v>20</v>
      </c>
      <c r="B42" s="135" t="s">
        <v>182</v>
      </c>
      <c r="C42" s="322"/>
      <c r="D42" s="140"/>
      <c r="E42" s="17"/>
      <c r="F42" s="131"/>
      <c r="G42" s="321"/>
      <c r="H42" s="25"/>
      <c r="I42" s="30"/>
      <c r="J42" s="132"/>
      <c r="K42" s="321"/>
      <c r="L42" s="137"/>
      <c r="M42" s="30"/>
    </row>
    <row r="43" spans="1:21" ht="12" customHeight="1" x14ac:dyDescent="0.25">
      <c r="A43" s="108"/>
      <c r="B43" s="123"/>
      <c r="C43" s="17"/>
      <c r="D43" s="38"/>
      <c r="E43" s="22"/>
      <c r="F43" s="129"/>
      <c r="G43" s="321"/>
      <c r="H43" s="135" t="s">
        <v>297</v>
      </c>
      <c r="I43" s="102"/>
      <c r="J43" s="133"/>
      <c r="K43" s="321"/>
      <c r="L43" s="137"/>
      <c r="M43" s="30"/>
    </row>
    <row r="44" spans="1:21" ht="12" customHeight="1" x14ac:dyDescent="0.25">
      <c r="A44" s="108">
        <v>21</v>
      </c>
      <c r="B44" s="135" t="s">
        <v>189</v>
      </c>
      <c r="C44" s="22"/>
      <c r="D44" s="38"/>
      <c r="E44" s="22"/>
      <c r="F44" s="129"/>
      <c r="G44" s="321"/>
      <c r="H44" s="25"/>
      <c r="I44" s="320">
        <v>30</v>
      </c>
      <c r="J44" s="25"/>
      <c r="K44" s="321"/>
      <c r="L44" s="137"/>
      <c r="M44" s="30"/>
    </row>
    <row r="45" spans="1:21" ht="12" customHeight="1" x14ac:dyDescent="0.25">
      <c r="A45" s="108"/>
      <c r="B45" s="136"/>
      <c r="C45" s="320">
        <v>11</v>
      </c>
      <c r="D45" s="135" t="s">
        <v>189</v>
      </c>
      <c r="E45" s="22"/>
      <c r="F45" s="129"/>
      <c r="G45" s="321"/>
      <c r="H45" s="25"/>
      <c r="I45" s="321"/>
      <c r="J45" s="25"/>
      <c r="K45" s="321"/>
      <c r="L45" s="137"/>
      <c r="M45" s="30"/>
    </row>
    <row r="46" spans="1:21" ht="12" customHeight="1" x14ac:dyDescent="0.25">
      <c r="A46" s="108">
        <v>22</v>
      </c>
      <c r="B46" s="135" t="s">
        <v>271</v>
      </c>
      <c r="C46" s="322"/>
      <c r="D46" s="141"/>
      <c r="E46" s="320">
        <v>22</v>
      </c>
      <c r="F46" s="25"/>
      <c r="G46" s="321"/>
      <c r="H46" s="25"/>
      <c r="I46" s="321"/>
      <c r="J46" s="25"/>
      <c r="K46" s="321"/>
      <c r="L46" s="137"/>
      <c r="M46" s="30"/>
    </row>
    <row r="47" spans="1:21" ht="12" customHeight="1" x14ac:dyDescent="0.25">
      <c r="A47" s="108"/>
      <c r="B47" s="123"/>
      <c r="C47" s="17"/>
      <c r="D47" s="38"/>
      <c r="E47" s="321"/>
      <c r="F47" s="135" t="s">
        <v>189</v>
      </c>
      <c r="G47" s="322"/>
      <c r="H47" s="25"/>
      <c r="I47" s="321"/>
      <c r="J47" s="25"/>
      <c r="K47" s="321"/>
      <c r="L47" s="137"/>
      <c r="M47" s="30"/>
    </row>
    <row r="48" spans="1:21" ht="12" customHeight="1" x14ac:dyDescent="0.25">
      <c r="A48" s="108">
        <v>23</v>
      </c>
      <c r="B48" s="135" t="s">
        <v>178</v>
      </c>
      <c r="C48" s="22"/>
      <c r="D48" s="38"/>
      <c r="E48" s="321"/>
      <c r="F48" s="25"/>
      <c r="G48" s="17"/>
      <c r="H48" s="131"/>
      <c r="I48" s="321"/>
      <c r="J48" s="25"/>
      <c r="K48" s="321"/>
      <c r="L48" s="137"/>
      <c r="M48" s="30"/>
    </row>
    <row r="49" spans="1:13" x14ac:dyDescent="0.25">
      <c r="A49" s="108"/>
      <c r="B49" s="136"/>
      <c r="C49" s="320">
        <v>12</v>
      </c>
      <c r="D49" s="135" t="s">
        <v>211</v>
      </c>
      <c r="E49" s="322"/>
      <c r="F49" s="25"/>
      <c r="G49" s="17"/>
      <c r="H49" s="131"/>
      <c r="I49" s="321"/>
      <c r="J49" s="25"/>
      <c r="K49" s="321"/>
      <c r="L49" s="137"/>
      <c r="M49" s="30"/>
    </row>
    <row r="50" spans="1:13" x14ac:dyDescent="0.25">
      <c r="A50" s="108">
        <v>24</v>
      </c>
      <c r="B50" s="135" t="s">
        <v>211</v>
      </c>
      <c r="C50" s="322"/>
      <c r="D50" s="140"/>
      <c r="E50" s="17"/>
      <c r="F50" s="131"/>
      <c r="G50" s="17"/>
      <c r="H50" s="131"/>
      <c r="I50" s="321"/>
      <c r="J50" s="25"/>
      <c r="K50" s="321"/>
      <c r="L50" s="137"/>
      <c r="M50" s="30"/>
    </row>
    <row r="51" spans="1:13" x14ac:dyDescent="0.25">
      <c r="A51" s="108"/>
      <c r="B51" s="123"/>
      <c r="C51" s="17"/>
      <c r="D51" s="123"/>
      <c r="E51" s="17"/>
      <c r="F51" s="131"/>
      <c r="G51" s="17"/>
      <c r="H51" s="131"/>
      <c r="I51" s="321"/>
      <c r="J51" s="135" t="s">
        <v>301</v>
      </c>
      <c r="K51" s="322"/>
      <c r="L51" s="137"/>
      <c r="M51" s="30"/>
    </row>
    <row r="52" spans="1:13" x14ac:dyDescent="0.25">
      <c r="A52" s="108">
        <v>25</v>
      </c>
      <c r="B52" s="135" t="s">
        <v>298</v>
      </c>
      <c r="C52" s="22"/>
      <c r="D52" s="140"/>
      <c r="E52" s="17"/>
      <c r="F52" s="131"/>
      <c r="G52" s="17"/>
      <c r="H52" s="131"/>
      <c r="I52" s="321"/>
      <c r="J52" s="25"/>
      <c r="K52" s="30"/>
      <c r="L52" s="128"/>
      <c r="M52" s="30"/>
    </row>
    <row r="53" spans="1:13" x14ac:dyDescent="0.25">
      <c r="A53" s="108"/>
      <c r="B53" s="136"/>
      <c r="C53" s="320">
        <v>13</v>
      </c>
      <c r="D53" s="135" t="s">
        <v>298</v>
      </c>
      <c r="E53" s="22"/>
      <c r="F53" s="129"/>
      <c r="G53" s="17"/>
      <c r="H53" s="131"/>
      <c r="I53" s="321"/>
      <c r="J53" s="25"/>
      <c r="K53" s="30"/>
      <c r="L53" s="128"/>
      <c r="M53" s="100"/>
    </row>
    <row r="54" spans="1:13" x14ac:dyDescent="0.25">
      <c r="A54" s="108">
        <v>26</v>
      </c>
      <c r="B54" s="135" t="s">
        <v>169</v>
      </c>
      <c r="C54" s="322"/>
      <c r="D54" s="141"/>
      <c r="E54" s="320">
        <v>23</v>
      </c>
      <c r="F54" s="25"/>
      <c r="G54" s="17"/>
      <c r="H54" s="131"/>
      <c r="I54" s="321"/>
      <c r="J54" s="25"/>
      <c r="K54" s="30"/>
      <c r="L54" s="128"/>
      <c r="M54" s="30"/>
    </row>
    <row r="55" spans="1:13" x14ac:dyDescent="0.25">
      <c r="A55" s="108"/>
      <c r="B55" s="123"/>
      <c r="C55" s="17"/>
      <c r="D55" s="143"/>
      <c r="E55" s="321"/>
      <c r="F55" s="135" t="s">
        <v>298</v>
      </c>
      <c r="G55" s="22"/>
      <c r="H55" s="129"/>
      <c r="I55" s="321"/>
      <c r="J55" s="25"/>
      <c r="K55" s="98">
        <v>-31</v>
      </c>
      <c r="L55" s="135" t="s">
        <v>301</v>
      </c>
      <c r="M55" s="325">
        <v>2</v>
      </c>
    </row>
    <row r="56" spans="1:13" x14ac:dyDescent="0.25">
      <c r="A56" s="108">
        <v>27</v>
      </c>
      <c r="B56" s="135" t="s">
        <v>299</v>
      </c>
      <c r="C56" s="22"/>
      <c r="D56" s="143"/>
      <c r="E56" s="321"/>
      <c r="F56" s="25"/>
      <c r="G56" s="320">
        <v>28</v>
      </c>
      <c r="H56" s="25"/>
      <c r="I56" s="321"/>
      <c r="J56" s="25"/>
      <c r="K56" s="30"/>
      <c r="L56" s="128"/>
      <c r="M56" s="325"/>
    </row>
    <row r="57" spans="1:13" x14ac:dyDescent="0.25">
      <c r="A57" s="108"/>
      <c r="B57" s="136"/>
      <c r="C57" s="320">
        <v>14</v>
      </c>
      <c r="D57" s="135" t="s">
        <v>300</v>
      </c>
      <c r="E57" s="322"/>
      <c r="F57" s="25"/>
      <c r="G57" s="321"/>
      <c r="H57" s="25"/>
      <c r="I57" s="321"/>
      <c r="J57" s="103"/>
      <c r="K57" s="30"/>
      <c r="L57" s="128"/>
      <c r="M57" s="30"/>
    </row>
    <row r="58" spans="1:13" x14ac:dyDescent="0.25">
      <c r="A58" s="108">
        <v>28</v>
      </c>
      <c r="B58" s="135" t="s">
        <v>300</v>
      </c>
      <c r="C58" s="322"/>
      <c r="D58" s="140"/>
      <c r="E58" s="17"/>
      <c r="F58" s="131"/>
      <c r="G58" s="321"/>
      <c r="H58" s="25"/>
      <c r="I58" s="321"/>
      <c r="J58" s="103"/>
      <c r="K58" s="30"/>
      <c r="L58" s="30"/>
      <c r="M58" s="30"/>
    </row>
    <row r="59" spans="1:13" x14ac:dyDescent="0.25">
      <c r="A59" s="108"/>
      <c r="B59" s="123"/>
      <c r="C59" s="17"/>
      <c r="D59" s="140"/>
      <c r="E59" s="17"/>
      <c r="F59" s="131"/>
      <c r="G59" s="321"/>
      <c r="H59" s="135" t="s">
        <v>301</v>
      </c>
      <c r="I59" s="322"/>
      <c r="J59" s="103"/>
      <c r="K59" s="30"/>
      <c r="L59" s="30"/>
      <c r="M59" s="30"/>
    </row>
    <row r="60" spans="1:13" x14ac:dyDescent="0.25">
      <c r="A60" s="108">
        <v>29</v>
      </c>
      <c r="B60" s="135" t="s">
        <v>190</v>
      </c>
      <c r="C60" s="22"/>
      <c r="D60" s="140"/>
      <c r="E60" s="17"/>
      <c r="F60" s="131"/>
      <c r="G60" s="321"/>
      <c r="H60" s="25"/>
      <c r="I60" s="30"/>
      <c r="J60" s="30"/>
      <c r="K60" s="30"/>
      <c r="L60" s="30"/>
      <c r="M60" s="30"/>
    </row>
    <row r="61" spans="1:13" x14ac:dyDescent="0.25">
      <c r="A61" s="108"/>
      <c r="B61" s="136"/>
      <c r="C61" s="320">
        <v>15</v>
      </c>
      <c r="D61" s="135" t="s">
        <v>190</v>
      </c>
      <c r="E61" s="22"/>
      <c r="F61" s="129"/>
      <c r="G61" s="321"/>
      <c r="H61" s="25"/>
      <c r="I61" s="30"/>
      <c r="J61" s="30"/>
      <c r="K61" s="30"/>
      <c r="L61" s="30"/>
      <c r="M61" s="30"/>
    </row>
    <row r="62" spans="1:13" x14ac:dyDescent="0.25">
      <c r="A62" s="108">
        <v>30</v>
      </c>
      <c r="B62" s="135" t="s">
        <v>172</v>
      </c>
      <c r="C62" s="322"/>
      <c r="D62" s="141"/>
      <c r="E62" s="320">
        <v>24</v>
      </c>
      <c r="F62" s="25"/>
      <c r="G62" s="321"/>
      <c r="H62" s="25"/>
      <c r="I62" s="30"/>
      <c r="J62" s="30"/>
      <c r="K62" s="30"/>
      <c r="L62" s="30"/>
      <c r="M62" s="30"/>
    </row>
    <row r="63" spans="1:13" x14ac:dyDescent="0.25">
      <c r="A63" s="108"/>
      <c r="B63" s="123"/>
      <c r="C63" s="17"/>
      <c r="D63" s="143"/>
      <c r="E63" s="321"/>
      <c r="F63" s="135" t="s">
        <v>301</v>
      </c>
      <c r="G63" s="322"/>
      <c r="H63" s="25"/>
      <c r="I63" s="30"/>
      <c r="J63" s="30"/>
      <c r="K63" s="30"/>
      <c r="L63" s="30"/>
      <c r="M63" s="30"/>
    </row>
    <row r="64" spans="1:13" x14ac:dyDescent="0.25">
      <c r="A64" s="108">
        <v>31</v>
      </c>
      <c r="B64" s="135" t="s">
        <v>152</v>
      </c>
      <c r="C64" s="22"/>
      <c r="D64" s="143"/>
      <c r="E64" s="321"/>
      <c r="F64" s="25"/>
      <c r="G64" s="30"/>
      <c r="H64" s="132"/>
      <c r="I64" s="30"/>
      <c r="J64" s="30"/>
      <c r="K64" s="30"/>
      <c r="L64" s="30"/>
      <c r="M64" s="30"/>
    </row>
    <row r="65" spans="1:16" x14ac:dyDescent="0.25">
      <c r="A65" s="108"/>
      <c r="B65" s="136"/>
      <c r="C65" s="320">
        <v>16</v>
      </c>
      <c r="D65" s="135" t="s">
        <v>301</v>
      </c>
      <c r="E65" s="322"/>
      <c r="F65" s="25"/>
      <c r="G65" s="30"/>
      <c r="H65" s="132"/>
      <c r="I65" s="30"/>
      <c r="J65" s="30"/>
      <c r="K65" s="30"/>
      <c r="L65" s="30"/>
      <c r="M65" s="30"/>
    </row>
    <row r="66" spans="1:16" x14ac:dyDescent="0.25">
      <c r="A66" s="108">
        <v>32</v>
      </c>
      <c r="B66" s="135" t="s">
        <v>301</v>
      </c>
      <c r="C66" s="322"/>
      <c r="D66" s="140"/>
      <c r="E66" s="30"/>
      <c r="F66" s="132"/>
      <c r="G66" s="30"/>
      <c r="H66" s="132"/>
      <c r="I66" s="30"/>
      <c r="J66" s="30"/>
      <c r="K66" s="30"/>
      <c r="L66" s="30"/>
      <c r="M66" s="30"/>
    </row>
    <row r="67" spans="1:16" x14ac:dyDescent="0.25">
      <c r="A67" s="30"/>
      <c r="B67" s="123"/>
      <c r="C67" s="30"/>
      <c r="D67" s="144"/>
      <c r="E67" s="30"/>
      <c r="F67" s="132"/>
      <c r="G67" s="30"/>
      <c r="H67" s="132"/>
      <c r="I67" s="30"/>
      <c r="J67" s="30"/>
      <c r="K67" s="30"/>
      <c r="L67" s="30"/>
      <c r="M67" s="30"/>
    </row>
    <row r="68" spans="1:16" x14ac:dyDescent="0.25">
      <c r="A68" s="30"/>
      <c r="B68" s="145" t="s">
        <v>273</v>
      </c>
      <c r="C68" s="145"/>
      <c r="D68" s="145"/>
      <c r="E68" s="145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1:16" x14ac:dyDescent="0.25">
      <c r="A69" s="30"/>
      <c r="B69" s="146" t="s">
        <v>274</v>
      </c>
      <c r="C69" s="146"/>
      <c r="D69" s="146"/>
      <c r="E69" s="14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5" spans="1:16" x14ac:dyDescent="0.25">
      <c r="A75" s="2"/>
    </row>
    <row r="76" spans="1:16" x14ac:dyDescent="0.25">
      <c r="A76" s="2"/>
    </row>
    <row r="77" spans="1:16" x14ac:dyDescent="0.25">
      <c r="A77" s="2"/>
    </row>
    <row r="78" spans="1:16" x14ac:dyDescent="0.25">
      <c r="A78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</sheetData>
  <mergeCells count="36">
    <mergeCell ref="E22:E25"/>
    <mergeCell ref="G24:G31"/>
    <mergeCell ref="C25:C26"/>
    <mergeCell ref="G56:G63"/>
    <mergeCell ref="C57:C58"/>
    <mergeCell ref="C61:C62"/>
    <mergeCell ref="E62:E65"/>
    <mergeCell ref="C65:C66"/>
    <mergeCell ref="B1:K1"/>
    <mergeCell ref="B2:K2"/>
    <mergeCell ref="B3:K3"/>
    <mergeCell ref="C5:C6"/>
    <mergeCell ref="E6:E9"/>
    <mergeCell ref="G8:G15"/>
    <mergeCell ref="C9:C10"/>
    <mergeCell ref="I12:I27"/>
    <mergeCell ref="C13:C14"/>
    <mergeCell ref="E14:E17"/>
    <mergeCell ref="C17:C18"/>
    <mergeCell ref="K20:K51"/>
    <mergeCell ref="C29:C30"/>
    <mergeCell ref="E30:E33"/>
    <mergeCell ref="C33:C34"/>
    <mergeCell ref="C21:C22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E54:E57"/>
    <mergeCell ref="M55:M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>
      <selection activeCell="N5" sqref="N5"/>
    </sheetView>
  </sheetViews>
  <sheetFormatPr defaultRowHeight="15" x14ac:dyDescent="0.25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4.7109375" customWidth="1"/>
    <col min="15" max="15" width="3" customWidth="1"/>
    <col min="16" max="16" width="15.7109375" customWidth="1"/>
    <col min="17" max="17" width="2.5703125" customWidth="1"/>
  </cols>
  <sheetData>
    <row r="1" spans="1:18" x14ac:dyDescent="0.25">
      <c r="D1" s="330" t="s">
        <v>270</v>
      </c>
      <c r="E1" s="330"/>
      <c r="F1" s="330"/>
      <c r="G1" s="330"/>
      <c r="H1" s="330"/>
      <c r="I1" s="330"/>
      <c r="J1" s="330"/>
      <c r="K1" s="330"/>
      <c r="L1" s="330"/>
      <c r="M1" s="330"/>
      <c r="N1" s="138"/>
    </row>
    <row r="2" spans="1:18" ht="11.85" customHeight="1" x14ac:dyDescent="0.25">
      <c r="D2" s="331" t="s">
        <v>75</v>
      </c>
      <c r="E2" s="331"/>
      <c r="F2" s="331"/>
      <c r="G2" s="331"/>
      <c r="H2" s="331"/>
      <c r="I2" s="331"/>
      <c r="J2" s="331"/>
      <c r="K2" s="331"/>
      <c r="L2" s="331"/>
      <c r="M2" s="331"/>
      <c r="N2" s="139"/>
    </row>
    <row r="3" spans="1:18" ht="11.85" customHeight="1" x14ac:dyDescent="0.25">
      <c r="D3" s="316" t="s">
        <v>146</v>
      </c>
      <c r="E3" s="316"/>
      <c r="F3" s="316"/>
      <c r="G3" s="316"/>
      <c r="H3" s="316"/>
      <c r="I3" s="316"/>
      <c r="J3" s="316"/>
      <c r="K3" s="316"/>
      <c r="L3" s="316"/>
      <c r="M3" s="316"/>
      <c r="N3" s="125"/>
    </row>
    <row r="4" spans="1:18" ht="12.2" customHeight="1" x14ac:dyDescent="0.25">
      <c r="A4" s="30"/>
      <c r="B4" s="147" t="s">
        <v>39</v>
      </c>
      <c r="D4" s="148" t="s">
        <v>275</v>
      </c>
      <c r="E4" s="149"/>
      <c r="F4" s="17"/>
      <c r="G4" s="17"/>
      <c r="H4" s="17"/>
      <c r="I4" s="17"/>
      <c r="J4" s="150"/>
      <c r="K4" s="17">
        <v>-30</v>
      </c>
      <c r="L4" s="135" t="s">
        <v>297</v>
      </c>
      <c r="M4" s="17"/>
      <c r="N4" s="150"/>
      <c r="O4" s="17"/>
      <c r="Q4" s="19"/>
    </row>
    <row r="5" spans="1:18" ht="12.2" customHeight="1" x14ac:dyDescent="0.25">
      <c r="A5" s="30"/>
      <c r="B5" s="17"/>
      <c r="C5" s="17"/>
      <c r="D5" s="17"/>
      <c r="E5" s="17"/>
      <c r="F5" s="17"/>
      <c r="G5" s="17"/>
      <c r="H5" s="17"/>
      <c r="I5" s="17"/>
      <c r="J5" s="20"/>
      <c r="K5" s="17"/>
      <c r="L5" s="21"/>
      <c r="M5" s="320">
        <v>58</v>
      </c>
      <c r="N5" s="20"/>
      <c r="O5" s="17"/>
      <c r="P5" s="17"/>
      <c r="Q5" s="19"/>
    </row>
    <row r="6" spans="1:18" ht="12.2" customHeight="1" x14ac:dyDescent="0.25">
      <c r="A6" s="30"/>
      <c r="B6" s="20"/>
      <c r="C6" s="17"/>
      <c r="D6" s="17"/>
      <c r="E6" s="17"/>
      <c r="F6" s="17"/>
      <c r="G6" s="17">
        <v>-26</v>
      </c>
      <c r="H6" s="135" t="s">
        <v>295</v>
      </c>
      <c r="I6" s="17"/>
      <c r="J6" s="20"/>
      <c r="K6" s="17"/>
      <c r="L6" s="25"/>
      <c r="M6" s="321"/>
      <c r="N6" s="20"/>
      <c r="O6" s="17"/>
      <c r="P6" s="17"/>
      <c r="Q6" s="19"/>
    </row>
    <row r="7" spans="1:18" ht="12.2" customHeight="1" x14ac:dyDescent="0.25">
      <c r="A7" s="30"/>
      <c r="B7" s="20"/>
      <c r="C7" s="17">
        <v>-24</v>
      </c>
      <c r="D7" s="135" t="s">
        <v>190</v>
      </c>
      <c r="E7" s="17"/>
      <c r="F7" s="20"/>
      <c r="G7" s="17"/>
      <c r="H7" s="21"/>
      <c r="I7" s="320">
        <v>52</v>
      </c>
      <c r="J7" s="20"/>
      <c r="K7" s="17"/>
      <c r="L7" s="25"/>
      <c r="M7" s="321"/>
      <c r="N7" s="20"/>
      <c r="O7" s="17"/>
      <c r="P7" s="17"/>
      <c r="Q7" s="19"/>
      <c r="R7" s="2"/>
    </row>
    <row r="8" spans="1:18" ht="12.2" customHeight="1" x14ac:dyDescent="0.25">
      <c r="A8" s="30">
        <v>-1</v>
      </c>
      <c r="B8" s="135" t="s">
        <v>305</v>
      </c>
      <c r="C8" s="22"/>
      <c r="D8" s="21"/>
      <c r="E8" s="320">
        <v>40</v>
      </c>
      <c r="F8" s="135" t="s">
        <v>190</v>
      </c>
      <c r="G8" s="17"/>
      <c r="H8" s="25"/>
      <c r="I8" s="321"/>
      <c r="J8" s="135" t="s">
        <v>300</v>
      </c>
      <c r="K8" s="17"/>
      <c r="L8" s="25"/>
      <c r="M8" s="321"/>
      <c r="N8" s="135" t="s">
        <v>297</v>
      </c>
      <c r="O8" s="327">
        <v>3</v>
      </c>
      <c r="Q8" s="19"/>
      <c r="R8" s="38"/>
    </row>
    <row r="9" spans="1:18" ht="12.2" customHeight="1" x14ac:dyDescent="0.25">
      <c r="A9" s="30"/>
      <c r="B9" s="21"/>
      <c r="C9" s="320">
        <v>32</v>
      </c>
      <c r="D9" s="135" t="s">
        <v>163</v>
      </c>
      <c r="E9" s="322"/>
      <c r="F9" s="151"/>
      <c r="G9" s="320">
        <v>48</v>
      </c>
      <c r="H9" s="25"/>
      <c r="I9" s="321"/>
      <c r="J9" s="21"/>
      <c r="K9" s="320">
        <v>56</v>
      </c>
      <c r="L9" s="25"/>
      <c r="M9" s="321"/>
      <c r="N9" s="21"/>
      <c r="O9" s="327"/>
      <c r="Q9" s="19"/>
      <c r="R9" s="38"/>
    </row>
    <row r="10" spans="1:18" ht="12.2" customHeight="1" x14ac:dyDescent="0.25">
      <c r="A10" s="30">
        <v>-2</v>
      </c>
      <c r="B10" s="135" t="s">
        <v>163</v>
      </c>
      <c r="C10" s="322"/>
      <c r="D10" s="151"/>
      <c r="E10" s="22"/>
      <c r="F10" s="25"/>
      <c r="G10" s="321"/>
      <c r="H10" s="135" t="s">
        <v>300</v>
      </c>
      <c r="I10" s="322"/>
      <c r="J10" s="25"/>
      <c r="K10" s="321"/>
      <c r="L10" s="25"/>
      <c r="M10" s="321"/>
      <c r="N10" s="25"/>
      <c r="O10" s="103"/>
      <c r="P10" s="22"/>
      <c r="Q10" s="19"/>
      <c r="R10" s="38"/>
    </row>
    <row r="11" spans="1:18" ht="12.2" customHeight="1" x14ac:dyDescent="0.25">
      <c r="A11" s="30"/>
      <c r="B11" s="20"/>
      <c r="C11" s="17">
        <v>-23</v>
      </c>
      <c r="D11" s="135" t="s">
        <v>300</v>
      </c>
      <c r="E11" s="22"/>
      <c r="F11" s="25"/>
      <c r="G11" s="321"/>
      <c r="H11" s="20"/>
      <c r="I11" s="17"/>
      <c r="J11" s="25"/>
      <c r="K11" s="321"/>
      <c r="L11" s="25"/>
      <c r="M11" s="321"/>
      <c r="N11" s="25"/>
      <c r="O11" s="103"/>
      <c r="P11" s="22"/>
      <c r="Q11" s="19"/>
      <c r="R11" s="38"/>
    </row>
    <row r="12" spans="1:18" ht="12.2" customHeight="1" x14ac:dyDescent="0.25">
      <c r="A12" s="30">
        <v>-3</v>
      </c>
      <c r="B12" s="135" t="s">
        <v>199</v>
      </c>
      <c r="C12" s="22"/>
      <c r="D12" s="21"/>
      <c r="E12" s="320">
        <v>41</v>
      </c>
      <c r="F12" s="135" t="s">
        <v>300</v>
      </c>
      <c r="G12" s="322"/>
      <c r="H12" s="20"/>
      <c r="I12" s="17"/>
      <c r="J12" s="25"/>
      <c r="K12" s="321"/>
      <c r="L12" s="135" t="s">
        <v>300</v>
      </c>
      <c r="M12" s="322"/>
      <c r="N12" s="25"/>
      <c r="O12" s="103"/>
      <c r="P12" s="22"/>
      <c r="Q12" s="19"/>
      <c r="R12" s="38"/>
    </row>
    <row r="13" spans="1:18" ht="12.2" customHeight="1" x14ac:dyDescent="0.25">
      <c r="A13" s="30"/>
      <c r="B13" s="21"/>
      <c r="C13" s="320">
        <v>33</v>
      </c>
      <c r="D13" s="135" t="s">
        <v>199</v>
      </c>
      <c r="E13" s="322"/>
      <c r="F13" s="154"/>
      <c r="G13" s="17"/>
      <c r="H13" s="20"/>
      <c r="I13" s="17"/>
      <c r="J13" s="25"/>
      <c r="K13" s="321"/>
      <c r="L13" s="20"/>
      <c r="M13" s="17"/>
      <c r="N13" s="25"/>
      <c r="O13" s="103"/>
      <c r="P13" s="22"/>
      <c r="Q13" s="19"/>
      <c r="R13" s="38"/>
    </row>
    <row r="14" spans="1:18" ht="12.2" customHeight="1" x14ac:dyDescent="0.25">
      <c r="A14" s="30">
        <v>-4</v>
      </c>
      <c r="B14" s="135" t="s">
        <v>160</v>
      </c>
      <c r="C14" s="322"/>
      <c r="D14" s="154"/>
      <c r="E14" s="17"/>
      <c r="F14" s="20"/>
      <c r="G14" s="17">
        <v>-25</v>
      </c>
      <c r="H14" s="135" t="s">
        <v>293</v>
      </c>
      <c r="I14" s="17"/>
      <c r="J14" s="25"/>
      <c r="K14" s="321"/>
      <c r="L14" s="20"/>
      <c r="M14" s="17"/>
      <c r="N14" s="25"/>
      <c r="O14" s="103"/>
      <c r="P14" s="22"/>
      <c r="Q14" s="19"/>
      <c r="R14" s="38"/>
    </row>
    <row r="15" spans="1:18" ht="12.2" customHeight="1" x14ac:dyDescent="0.25">
      <c r="A15" s="30"/>
      <c r="B15" s="20"/>
      <c r="C15" s="17">
        <v>-22</v>
      </c>
      <c r="D15" s="135" t="s">
        <v>211</v>
      </c>
      <c r="E15" s="17"/>
      <c r="F15" s="20"/>
      <c r="G15" s="17"/>
      <c r="H15" s="21"/>
      <c r="I15" s="320">
        <v>53</v>
      </c>
      <c r="J15" s="25"/>
      <c r="K15" s="321"/>
      <c r="L15" s="20"/>
      <c r="M15" s="17"/>
      <c r="N15" s="25"/>
      <c r="O15" s="103"/>
      <c r="P15" s="22"/>
      <c r="Q15" s="110"/>
      <c r="R15" s="38"/>
    </row>
    <row r="16" spans="1:18" ht="12.2" customHeight="1" x14ac:dyDescent="0.25">
      <c r="A16" s="30">
        <v>-5</v>
      </c>
      <c r="B16" s="135" t="s">
        <v>326</v>
      </c>
      <c r="C16" s="22"/>
      <c r="D16" s="21"/>
      <c r="E16" s="320">
        <v>42</v>
      </c>
      <c r="F16" s="135" t="s">
        <v>211</v>
      </c>
      <c r="G16" s="17"/>
      <c r="H16" s="25"/>
      <c r="I16" s="321"/>
      <c r="J16" s="135" t="s">
        <v>293</v>
      </c>
      <c r="K16" s="322"/>
      <c r="L16" s="20"/>
      <c r="M16" s="334"/>
      <c r="N16" s="25"/>
      <c r="O16" s="103"/>
      <c r="P16" s="22"/>
      <c r="R16" s="38"/>
    </row>
    <row r="17" spans="1:18" ht="12.2" customHeight="1" x14ac:dyDescent="0.25">
      <c r="A17" s="30"/>
      <c r="B17" s="21"/>
      <c r="C17" s="320">
        <v>34</v>
      </c>
      <c r="D17" s="135" t="s">
        <v>167</v>
      </c>
      <c r="E17" s="322"/>
      <c r="F17" s="151"/>
      <c r="G17" s="320">
        <v>49</v>
      </c>
      <c r="H17" s="25"/>
      <c r="I17" s="321"/>
      <c r="J17" s="20"/>
      <c r="K17" s="17"/>
      <c r="L17" s="20"/>
      <c r="M17" s="334"/>
      <c r="N17" s="25"/>
      <c r="O17" s="103"/>
      <c r="P17" s="22"/>
      <c r="R17" s="38"/>
    </row>
    <row r="18" spans="1:18" ht="12.2" customHeight="1" x14ac:dyDescent="0.25">
      <c r="A18" s="30">
        <v>-6</v>
      </c>
      <c r="B18" s="135" t="s">
        <v>167</v>
      </c>
      <c r="C18" s="322"/>
      <c r="D18" s="151"/>
      <c r="E18" s="22"/>
      <c r="F18" s="25"/>
      <c r="G18" s="321"/>
      <c r="H18" s="135" t="s">
        <v>211</v>
      </c>
      <c r="I18" s="322"/>
      <c r="J18" s="20"/>
      <c r="K18" s="17"/>
      <c r="L18" s="20"/>
      <c r="M18" s="17"/>
      <c r="N18" s="25"/>
      <c r="O18" s="103"/>
      <c r="P18" s="22"/>
      <c r="Q18" s="110"/>
      <c r="R18" s="38"/>
    </row>
    <row r="19" spans="1:18" ht="12.2" customHeight="1" x14ac:dyDescent="0.25">
      <c r="A19" s="30"/>
      <c r="B19" s="20"/>
      <c r="C19" s="17">
        <v>-21</v>
      </c>
      <c r="D19" s="135" t="s">
        <v>155</v>
      </c>
      <c r="E19" s="22"/>
      <c r="F19" s="25"/>
      <c r="G19" s="321"/>
      <c r="H19" s="154"/>
      <c r="I19" s="17"/>
      <c r="J19" s="20"/>
      <c r="K19" s="17"/>
      <c r="L19" s="20"/>
      <c r="M19" s="17"/>
      <c r="N19" s="25"/>
      <c r="O19" s="103"/>
      <c r="P19" s="22"/>
      <c r="Q19" s="110"/>
      <c r="R19" s="38"/>
    </row>
    <row r="20" spans="1:18" ht="12.2" customHeight="1" x14ac:dyDescent="0.25">
      <c r="A20" s="30">
        <v>-7</v>
      </c>
      <c r="B20" s="135" t="s">
        <v>303</v>
      </c>
      <c r="C20" s="22"/>
      <c r="D20" s="21"/>
      <c r="E20" s="320">
        <v>43</v>
      </c>
      <c r="F20" s="135" t="s">
        <v>303</v>
      </c>
      <c r="G20" s="322"/>
      <c r="H20" s="20"/>
      <c r="I20" s="17"/>
      <c r="J20" s="20"/>
      <c r="K20" s="17">
        <v>-29</v>
      </c>
      <c r="L20" s="135" t="s">
        <v>183</v>
      </c>
      <c r="M20" s="17"/>
      <c r="N20" s="25"/>
      <c r="O20" s="103"/>
      <c r="P20" s="22"/>
      <c r="Q20" s="110"/>
      <c r="R20" s="38"/>
    </row>
    <row r="21" spans="1:18" ht="12.2" customHeight="1" x14ac:dyDescent="0.25">
      <c r="A21" s="30"/>
      <c r="B21" s="21"/>
      <c r="C21" s="320">
        <v>35</v>
      </c>
      <c r="D21" s="135" t="s">
        <v>303</v>
      </c>
      <c r="E21" s="322"/>
      <c r="F21" s="154"/>
      <c r="G21" s="17"/>
      <c r="H21" s="20"/>
      <c r="I21" s="17"/>
      <c r="J21" s="20"/>
      <c r="K21" s="17"/>
      <c r="L21" s="21"/>
      <c r="M21" s="320">
        <v>59</v>
      </c>
      <c r="N21" s="25"/>
      <c r="O21" s="103"/>
      <c r="P21" s="22"/>
      <c r="Q21" s="110"/>
      <c r="R21" s="38"/>
    </row>
    <row r="22" spans="1:18" ht="12.2" customHeight="1" x14ac:dyDescent="0.25">
      <c r="A22" s="30">
        <v>-8</v>
      </c>
      <c r="B22" s="135" t="s">
        <v>195</v>
      </c>
      <c r="C22" s="322"/>
      <c r="D22" s="154"/>
      <c r="E22" s="17"/>
      <c r="F22" s="20"/>
      <c r="G22" s="17">
        <v>-28</v>
      </c>
      <c r="H22" s="135" t="s">
        <v>298</v>
      </c>
      <c r="I22" s="17"/>
      <c r="J22" s="20"/>
      <c r="K22" s="17"/>
      <c r="L22" s="25"/>
      <c r="M22" s="321"/>
      <c r="N22" s="25"/>
      <c r="O22" s="103"/>
      <c r="P22" s="22"/>
      <c r="Q22" s="110"/>
      <c r="R22" s="38"/>
    </row>
    <row r="23" spans="1:18" ht="12.2" customHeight="1" x14ac:dyDescent="0.25">
      <c r="A23" s="30"/>
      <c r="B23" s="20"/>
      <c r="C23" s="17">
        <v>-20</v>
      </c>
      <c r="D23" s="135" t="s">
        <v>296</v>
      </c>
      <c r="E23" s="17"/>
      <c r="F23" s="20"/>
      <c r="G23" s="17"/>
      <c r="H23" s="21"/>
      <c r="I23" s="320">
        <v>54</v>
      </c>
      <c r="J23" s="20"/>
      <c r="K23" s="17"/>
      <c r="L23" s="25"/>
      <c r="M23" s="321"/>
      <c r="N23" s="25"/>
      <c r="O23" s="103"/>
      <c r="P23" s="22"/>
      <c r="Q23" s="110"/>
      <c r="R23" s="38"/>
    </row>
    <row r="24" spans="1:18" ht="12.2" customHeight="1" x14ac:dyDescent="0.25">
      <c r="A24" s="30">
        <v>-9</v>
      </c>
      <c r="B24" s="135" t="s">
        <v>202</v>
      </c>
      <c r="C24" s="22"/>
      <c r="D24" s="21"/>
      <c r="E24" s="320">
        <v>44</v>
      </c>
      <c r="F24" s="135" t="s">
        <v>296</v>
      </c>
      <c r="G24" s="17"/>
      <c r="H24" s="25"/>
      <c r="I24" s="321"/>
      <c r="J24" s="135" t="s">
        <v>296</v>
      </c>
      <c r="K24" s="17"/>
      <c r="L24" s="25"/>
      <c r="M24" s="321"/>
      <c r="N24" s="135" t="s">
        <v>294</v>
      </c>
      <c r="O24" s="327">
        <v>3</v>
      </c>
      <c r="Q24" s="110"/>
      <c r="R24" s="38"/>
    </row>
    <row r="25" spans="1:18" ht="12.2" customHeight="1" x14ac:dyDescent="0.25">
      <c r="A25" s="30"/>
      <c r="B25" s="21"/>
      <c r="C25" s="320">
        <v>36</v>
      </c>
      <c r="D25" s="135" t="s">
        <v>182</v>
      </c>
      <c r="E25" s="322"/>
      <c r="F25" s="151"/>
      <c r="G25" s="320">
        <v>50</v>
      </c>
      <c r="H25" s="25"/>
      <c r="I25" s="321"/>
      <c r="J25" s="21"/>
      <c r="K25" s="320">
        <v>57</v>
      </c>
      <c r="L25" s="25"/>
      <c r="M25" s="321"/>
      <c r="N25" s="20"/>
      <c r="O25" s="327"/>
      <c r="Q25" s="110"/>
      <c r="R25" s="38"/>
    </row>
    <row r="26" spans="1:18" ht="12.2" customHeight="1" x14ac:dyDescent="0.25">
      <c r="A26" s="30">
        <v>-10</v>
      </c>
      <c r="B26" s="135" t="s">
        <v>182</v>
      </c>
      <c r="C26" s="322"/>
      <c r="D26" s="151"/>
      <c r="E26" s="22"/>
      <c r="F26" s="25"/>
      <c r="G26" s="321"/>
      <c r="H26" s="135" t="s">
        <v>296</v>
      </c>
      <c r="I26" s="322"/>
      <c r="J26" s="25"/>
      <c r="K26" s="321"/>
      <c r="L26" s="25"/>
      <c r="M26" s="321"/>
      <c r="N26" s="20"/>
      <c r="O26" s="17"/>
      <c r="P26" s="17"/>
      <c r="Q26" s="110"/>
      <c r="R26" s="38"/>
    </row>
    <row r="27" spans="1:18" ht="12.2" customHeight="1" x14ac:dyDescent="0.25">
      <c r="A27" s="30"/>
      <c r="B27" s="20"/>
      <c r="C27" s="17">
        <v>-19</v>
      </c>
      <c r="D27" s="135" t="s">
        <v>196</v>
      </c>
      <c r="E27" s="22"/>
      <c r="F27" s="25"/>
      <c r="G27" s="321"/>
      <c r="H27" s="154"/>
      <c r="I27" s="17"/>
      <c r="J27" s="25"/>
      <c r="K27" s="321"/>
      <c r="L27" s="25"/>
      <c r="M27" s="321"/>
      <c r="N27" s="20"/>
      <c r="O27" s="17"/>
      <c r="P27" s="17"/>
      <c r="Q27" s="110"/>
      <c r="R27" s="38"/>
    </row>
    <row r="28" spans="1:18" ht="12.2" customHeight="1" x14ac:dyDescent="0.25">
      <c r="A28" s="30">
        <v>-11</v>
      </c>
      <c r="B28" s="135" t="s">
        <v>271</v>
      </c>
      <c r="C28" s="22"/>
      <c r="D28" s="21"/>
      <c r="E28" s="320">
        <v>45</v>
      </c>
      <c r="F28" s="135" t="s">
        <v>196</v>
      </c>
      <c r="G28" s="322"/>
      <c r="H28" s="20"/>
      <c r="I28" s="17"/>
      <c r="J28" s="25"/>
      <c r="K28" s="321"/>
      <c r="L28" s="135" t="s">
        <v>294</v>
      </c>
      <c r="M28" s="322"/>
      <c r="N28" s="20"/>
      <c r="O28" s="17"/>
      <c r="P28" s="22"/>
      <c r="Q28" s="328"/>
      <c r="R28" s="38"/>
    </row>
    <row r="29" spans="1:18" ht="12.2" customHeight="1" x14ac:dyDescent="0.25">
      <c r="A29" s="30"/>
      <c r="B29" s="21"/>
      <c r="C29" s="320">
        <v>37</v>
      </c>
      <c r="D29" s="135" t="s">
        <v>271</v>
      </c>
      <c r="E29" s="322"/>
      <c r="F29" s="154"/>
      <c r="G29" s="17"/>
      <c r="H29" s="20"/>
      <c r="I29" s="17"/>
      <c r="J29" s="25"/>
      <c r="K29" s="321"/>
      <c r="L29" s="20"/>
      <c r="M29" s="17"/>
      <c r="N29" s="20"/>
      <c r="O29" s="17"/>
      <c r="P29" s="17"/>
      <c r="Q29" s="328"/>
      <c r="R29" s="38"/>
    </row>
    <row r="30" spans="1:18" ht="12.2" customHeight="1" x14ac:dyDescent="0.25">
      <c r="A30" s="30">
        <v>-12</v>
      </c>
      <c r="B30" s="135" t="s">
        <v>178</v>
      </c>
      <c r="C30" s="322"/>
      <c r="D30" s="154"/>
      <c r="E30" s="17"/>
      <c r="F30" s="20"/>
      <c r="G30" s="17">
        <v>-27</v>
      </c>
      <c r="H30" s="135" t="s">
        <v>189</v>
      </c>
      <c r="I30" s="17"/>
      <c r="J30" s="25"/>
      <c r="K30" s="321"/>
      <c r="L30" s="20"/>
      <c r="M30" s="96"/>
      <c r="N30" s="25"/>
      <c r="O30" s="334"/>
      <c r="P30" s="17"/>
      <c r="Q30" s="110"/>
      <c r="R30" s="38"/>
    </row>
    <row r="31" spans="1:18" ht="12.2" customHeight="1" x14ac:dyDescent="0.25">
      <c r="A31" s="30"/>
      <c r="B31" s="20"/>
      <c r="C31" s="17">
        <v>-18</v>
      </c>
      <c r="D31" s="135" t="s">
        <v>294</v>
      </c>
      <c r="E31" s="17"/>
      <c r="F31" s="20"/>
      <c r="G31" s="17"/>
      <c r="H31" s="21"/>
      <c r="I31" s="320">
        <v>55</v>
      </c>
      <c r="J31" s="25"/>
      <c r="K31" s="321"/>
      <c r="L31" s="20"/>
      <c r="M31" s="96"/>
      <c r="N31" s="20"/>
      <c r="O31" s="334"/>
      <c r="P31" s="17"/>
      <c r="Q31" s="110"/>
      <c r="R31" s="38"/>
    </row>
    <row r="32" spans="1:18" ht="12.2" customHeight="1" x14ac:dyDescent="0.25">
      <c r="A32" s="30">
        <v>-13</v>
      </c>
      <c r="B32" s="135" t="s">
        <v>169</v>
      </c>
      <c r="C32" s="22"/>
      <c r="D32" s="21"/>
      <c r="E32" s="320">
        <v>46</v>
      </c>
      <c r="F32" s="135" t="s">
        <v>294</v>
      </c>
      <c r="G32" s="17"/>
      <c r="H32" s="25"/>
      <c r="I32" s="321"/>
      <c r="J32" s="135" t="s">
        <v>294</v>
      </c>
      <c r="K32" s="322"/>
      <c r="L32" s="20"/>
      <c r="M32" s="17"/>
      <c r="N32" s="20"/>
      <c r="O32" s="17"/>
      <c r="P32" s="17"/>
      <c r="Q32" s="19"/>
      <c r="R32" s="38"/>
    </row>
    <row r="33" spans="1:18" ht="12.2" customHeight="1" x14ac:dyDescent="0.25">
      <c r="A33" s="30"/>
      <c r="B33" s="21"/>
      <c r="C33" s="320">
        <v>38</v>
      </c>
      <c r="D33" s="135" t="s">
        <v>169</v>
      </c>
      <c r="E33" s="322"/>
      <c r="F33" s="151"/>
      <c r="G33" s="320">
        <v>51</v>
      </c>
      <c r="H33" s="25"/>
      <c r="I33" s="321"/>
      <c r="J33" s="20"/>
      <c r="K33" s="17"/>
      <c r="L33" s="20"/>
      <c r="M33" s="17"/>
      <c r="N33" s="20"/>
      <c r="O33" s="17"/>
      <c r="P33" s="17"/>
      <c r="Q33" s="19"/>
      <c r="R33" s="38"/>
    </row>
    <row r="34" spans="1:18" ht="12.2" customHeight="1" x14ac:dyDescent="0.25">
      <c r="A34" s="30">
        <v>-14</v>
      </c>
      <c r="B34" s="135" t="s">
        <v>299</v>
      </c>
      <c r="C34" s="322"/>
      <c r="D34" s="151"/>
      <c r="E34" s="22"/>
      <c r="F34" s="25"/>
      <c r="G34" s="321"/>
      <c r="H34" s="135" t="s">
        <v>294</v>
      </c>
      <c r="I34" s="322"/>
      <c r="J34" s="20"/>
      <c r="K34" s="17"/>
      <c r="L34" s="20"/>
      <c r="M34" s="17"/>
      <c r="N34" s="20"/>
      <c r="O34" s="17"/>
      <c r="P34" s="17"/>
      <c r="Q34" s="19"/>
      <c r="R34" s="38"/>
    </row>
    <row r="35" spans="1:18" ht="12.2" customHeight="1" x14ac:dyDescent="0.25">
      <c r="A35" s="30"/>
      <c r="B35" s="20"/>
      <c r="C35" s="17">
        <v>-17</v>
      </c>
      <c r="D35" s="135" t="s">
        <v>302</v>
      </c>
      <c r="E35" s="22"/>
      <c r="F35" s="25"/>
      <c r="G35" s="321"/>
      <c r="H35" s="20"/>
      <c r="I35" s="17"/>
      <c r="J35" s="17"/>
      <c r="K35" s="17"/>
      <c r="L35" s="20"/>
      <c r="M35" s="17"/>
      <c r="N35" s="20"/>
      <c r="O35" s="17"/>
      <c r="P35" s="17"/>
      <c r="Q35" s="19"/>
      <c r="R35" s="38"/>
    </row>
    <row r="36" spans="1:18" ht="12.2" customHeight="1" x14ac:dyDescent="0.25">
      <c r="A36" s="30">
        <v>-15</v>
      </c>
      <c r="B36" s="135" t="s">
        <v>172</v>
      </c>
      <c r="C36" s="22"/>
      <c r="D36" s="21"/>
      <c r="E36" s="320">
        <v>47</v>
      </c>
      <c r="F36" s="135" t="s">
        <v>302</v>
      </c>
      <c r="G36" s="322"/>
      <c r="H36" s="20"/>
      <c r="I36" s="17"/>
      <c r="J36" s="17"/>
      <c r="K36" s="17"/>
      <c r="L36" s="20"/>
      <c r="M36" s="17"/>
      <c r="N36" s="20"/>
      <c r="O36" s="17"/>
      <c r="P36" s="17"/>
      <c r="Q36" s="19"/>
      <c r="R36" s="38"/>
    </row>
    <row r="37" spans="1:18" ht="12.2" customHeight="1" x14ac:dyDescent="0.25">
      <c r="A37" s="30"/>
      <c r="B37" s="21"/>
      <c r="C37" s="320">
        <v>39</v>
      </c>
      <c r="D37" s="135" t="s">
        <v>152</v>
      </c>
      <c r="E37" s="322"/>
      <c r="F37" s="154"/>
      <c r="G37" s="17"/>
      <c r="H37" s="20"/>
      <c r="I37" s="17"/>
      <c r="J37" s="17"/>
      <c r="K37" s="17"/>
      <c r="L37" s="20"/>
      <c r="M37" s="17"/>
      <c r="N37" s="20"/>
      <c r="O37" s="17"/>
      <c r="P37" s="17"/>
      <c r="Q37" s="19"/>
      <c r="R37" s="38"/>
    </row>
    <row r="38" spans="1:18" ht="12.2" customHeight="1" x14ac:dyDescent="0.25">
      <c r="A38" s="30">
        <v>-16</v>
      </c>
      <c r="B38" s="135" t="s">
        <v>152</v>
      </c>
      <c r="C38" s="322"/>
      <c r="D38" s="154"/>
      <c r="E38" s="17"/>
      <c r="F38" s="20"/>
      <c r="G38" s="17"/>
      <c r="H38" s="20"/>
      <c r="I38" s="17"/>
      <c r="J38" s="17"/>
      <c r="K38" s="17"/>
      <c r="L38" s="20"/>
      <c r="M38" s="17"/>
      <c r="N38" s="20"/>
      <c r="O38" s="17"/>
      <c r="P38" s="17"/>
      <c r="Q38" s="19"/>
      <c r="R38" s="38"/>
    </row>
    <row r="39" spans="1:18" ht="12.2" customHeight="1" x14ac:dyDescent="0.25">
      <c r="A39" s="30"/>
      <c r="B39" s="20"/>
      <c r="C39" s="17"/>
      <c r="D39" s="20"/>
      <c r="E39" s="17"/>
      <c r="F39" s="20"/>
      <c r="G39" s="17"/>
      <c r="H39" s="20"/>
      <c r="I39" s="17"/>
      <c r="J39" s="17"/>
      <c r="K39" s="17"/>
      <c r="L39" s="20"/>
      <c r="M39" s="17"/>
      <c r="N39" s="20"/>
      <c r="O39" s="17"/>
      <c r="P39" s="17"/>
      <c r="Q39" s="19"/>
      <c r="R39" s="38"/>
    </row>
    <row r="40" spans="1:18" ht="12.2" customHeight="1" x14ac:dyDescent="0.25">
      <c r="A40" s="30"/>
      <c r="B40" s="20"/>
      <c r="C40" s="17">
        <v>-58</v>
      </c>
      <c r="D40" s="135" t="s">
        <v>300</v>
      </c>
      <c r="E40" s="17"/>
      <c r="F40" s="20"/>
      <c r="G40" s="17"/>
      <c r="H40" s="20"/>
      <c r="I40" s="17"/>
      <c r="J40" s="17"/>
      <c r="K40" s="17">
        <v>-56</v>
      </c>
      <c r="L40" s="135" t="s">
        <v>293</v>
      </c>
      <c r="M40" s="17"/>
      <c r="N40" s="20"/>
      <c r="O40" s="17"/>
      <c r="P40" s="17"/>
      <c r="Q40" s="19"/>
      <c r="R40" s="38"/>
    </row>
    <row r="41" spans="1:18" ht="12.2" customHeight="1" x14ac:dyDescent="0.25">
      <c r="A41" s="30"/>
      <c r="B41" s="150"/>
      <c r="C41" s="17"/>
      <c r="D41" s="21"/>
      <c r="E41" s="320">
        <v>61</v>
      </c>
      <c r="F41" s="135" t="s">
        <v>183</v>
      </c>
      <c r="G41" s="328">
        <v>5</v>
      </c>
      <c r="H41" s="150"/>
      <c r="I41" s="127"/>
      <c r="J41" s="17"/>
      <c r="K41" s="17"/>
      <c r="L41" s="21"/>
      <c r="M41" s="320">
        <v>62</v>
      </c>
      <c r="N41" s="135" t="s">
        <v>293</v>
      </c>
      <c r="O41" s="328">
        <v>7</v>
      </c>
      <c r="P41" s="126"/>
      <c r="Q41" s="19"/>
      <c r="R41" s="38"/>
    </row>
    <row r="42" spans="1:18" ht="12.2" customHeight="1" x14ac:dyDescent="0.25">
      <c r="A42" s="30"/>
      <c r="B42" s="17"/>
      <c r="C42" s="17">
        <v>-59</v>
      </c>
      <c r="D42" s="135" t="s">
        <v>183</v>
      </c>
      <c r="E42" s="322"/>
      <c r="F42" s="20"/>
      <c r="G42" s="328"/>
      <c r="H42" s="150"/>
      <c r="I42" s="127"/>
      <c r="J42" s="17"/>
      <c r="K42" s="17">
        <v>-57</v>
      </c>
      <c r="L42" s="135" t="s">
        <v>296</v>
      </c>
      <c r="M42" s="322"/>
      <c r="N42" s="20"/>
      <c r="O42" s="328"/>
      <c r="P42" s="17"/>
      <c r="Q42" s="19"/>
      <c r="R42" s="38"/>
    </row>
    <row r="43" spans="1:18" ht="12.2" customHeight="1" x14ac:dyDescent="0.25">
      <c r="A43" s="30"/>
      <c r="B43" s="17"/>
      <c r="C43" s="17"/>
      <c r="D43" s="25"/>
      <c r="E43" s="17">
        <v>-61</v>
      </c>
      <c r="F43" s="135" t="s">
        <v>300</v>
      </c>
      <c r="G43" s="328">
        <v>6</v>
      </c>
      <c r="H43" s="150"/>
      <c r="I43" s="127"/>
      <c r="J43" s="17"/>
      <c r="K43" s="17"/>
      <c r="L43" s="20"/>
      <c r="M43" s="17">
        <v>-62</v>
      </c>
      <c r="N43" s="135" t="s">
        <v>296</v>
      </c>
      <c r="O43" s="328">
        <v>8</v>
      </c>
      <c r="P43" s="19"/>
      <c r="Q43" s="19"/>
      <c r="R43" s="38"/>
    </row>
    <row r="44" spans="1:18" ht="12.2" customHeight="1" x14ac:dyDescent="0.25">
      <c r="A44" s="30"/>
      <c r="B44" s="17"/>
      <c r="C44" s="17"/>
      <c r="D44" s="156"/>
      <c r="E44" s="17"/>
      <c r="F44" s="150"/>
      <c r="G44" s="328"/>
      <c r="H44" s="150"/>
      <c r="I44" s="127"/>
      <c r="J44" s="17"/>
      <c r="K44" s="17"/>
      <c r="L44" s="20"/>
      <c r="M44" s="17"/>
      <c r="N44" s="20"/>
      <c r="O44" s="328"/>
      <c r="P44" s="19"/>
      <c r="Q44" s="19"/>
      <c r="R44" s="38"/>
    </row>
    <row r="45" spans="1:18" ht="12.2" customHeight="1" x14ac:dyDescent="0.25">
      <c r="A45" s="30"/>
      <c r="B45" s="17"/>
      <c r="C45" s="17"/>
      <c r="D45" s="145" t="s">
        <v>273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7"/>
      <c r="P45" s="19"/>
      <c r="Q45" s="19"/>
      <c r="R45" s="38"/>
    </row>
    <row r="46" spans="1:18" ht="12.2" customHeight="1" x14ac:dyDescent="0.25">
      <c r="A46" s="30"/>
      <c r="B46" s="17"/>
      <c r="C46" s="17"/>
      <c r="D46" s="146" t="s">
        <v>274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7"/>
      <c r="P46" s="19"/>
      <c r="Q46" s="19"/>
      <c r="R46" s="38"/>
    </row>
    <row r="47" spans="1:18" x14ac:dyDescent="0.25">
      <c r="D47" s="150"/>
      <c r="F47" s="150"/>
      <c r="H47" s="150"/>
      <c r="P47" s="30"/>
      <c r="R47" s="38"/>
    </row>
    <row r="48" spans="1:18" x14ac:dyDescent="0.25">
      <c r="F48" s="150"/>
      <c r="H48" s="150"/>
      <c r="P48" s="30"/>
      <c r="R48" s="38"/>
    </row>
    <row r="49" spans="18:18" x14ac:dyDescent="0.25">
      <c r="R49" s="38"/>
    </row>
    <row r="50" spans="18:18" x14ac:dyDescent="0.25">
      <c r="R50" s="38"/>
    </row>
    <row r="51" spans="18:18" x14ac:dyDescent="0.25">
      <c r="R51" s="38"/>
    </row>
    <row r="52" spans="18:18" x14ac:dyDescent="0.25">
      <c r="R52" s="38"/>
    </row>
    <row r="53" spans="18:18" x14ac:dyDescent="0.25">
      <c r="R53" s="38"/>
    </row>
    <row r="54" spans="18:18" x14ac:dyDescent="0.25">
      <c r="R54" s="38"/>
    </row>
    <row r="55" spans="18:18" x14ac:dyDescent="0.25">
      <c r="R55" s="38"/>
    </row>
    <row r="56" spans="18:18" x14ac:dyDescent="0.25">
      <c r="R56" s="38"/>
    </row>
    <row r="57" spans="18:18" x14ac:dyDescent="0.25">
      <c r="R57" s="38"/>
    </row>
    <row r="58" spans="18:18" x14ac:dyDescent="0.25">
      <c r="R58" s="38"/>
    </row>
    <row r="59" spans="18:18" x14ac:dyDescent="0.25">
      <c r="R59" s="38"/>
    </row>
    <row r="60" spans="18:18" x14ac:dyDescent="0.25">
      <c r="R60" s="38"/>
    </row>
    <row r="61" spans="18:18" x14ac:dyDescent="0.25">
      <c r="R61" s="38"/>
    </row>
    <row r="62" spans="18:18" x14ac:dyDescent="0.25">
      <c r="R62" s="38"/>
    </row>
    <row r="63" spans="18:18" x14ac:dyDescent="0.25">
      <c r="R63" s="38"/>
    </row>
    <row r="64" spans="18:18" x14ac:dyDescent="0.25">
      <c r="R64" s="38"/>
    </row>
    <row r="65" spans="18:18" x14ac:dyDescent="0.25">
      <c r="R65" s="38"/>
    </row>
    <row r="66" spans="18:18" x14ac:dyDescent="0.25">
      <c r="R66" s="38"/>
    </row>
    <row r="67" spans="18:18" x14ac:dyDescent="0.25">
      <c r="R67" s="38"/>
    </row>
    <row r="68" spans="18:18" x14ac:dyDescent="0.25">
      <c r="R68" s="38"/>
    </row>
    <row r="69" spans="18:18" x14ac:dyDescent="0.25">
      <c r="R69" s="38"/>
    </row>
    <row r="70" spans="18:18" x14ac:dyDescent="0.25">
      <c r="R70" s="38"/>
    </row>
    <row r="71" spans="18:18" x14ac:dyDescent="0.25">
      <c r="R71" s="38"/>
    </row>
    <row r="72" spans="18:18" x14ac:dyDescent="0.25">
      <c r="R72" s="145"/>
    </row>
    <row r="73" spans="18:18" x14ac:dyDescent="0.25">
      <c r="R73" s="2"/>
    </row>
    <row r="74" spans="18:18" x14ac:dyDescent="0.25">
      <c r="R74" s="2"/>
    </row>
    <row r="75" spans="18:18" x14ac:dyDescent="0.25">
      <c r="R75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</sheetData>
  <mergeCells count="42">
    <mergeCell ref="D1:M1"/>
    <mergeCell ref="D2:M2"/>
    <mergeCell ref="D3:M3"/>
    <mergeCell ref="M5:M12"/>
    <mergeCell ref="I7:I10"/>
    <mergeCell ref="E8:E9"/>
    <mergeCell ref="O8:O9"/>
    <mergeCell ref="C9:C10"/>
    <mergeCell ref="G9:G12"/>
    <mergeCell ref="K9:K16"/>
    <mergeCell ref="E12:E13"/>
    <mergeCell ref="C13:C14"/>
    <mergeCell ref="I15:I18"/>
    <mergeCell ref="E16:E17"/>
    <mergeCell ref="M16:M17"/>
    <mergeCell ref="C17:C18"/>
    <mergeCell ref="G17:G20"/>
    <mergeCell ref="E20:E21"/>
    <mergeCell ref="C21:C22"/>
    <mergeCell ref="M21:M28"/>
    <mergeCell ref="I23:I26"/>
    <mergeCell ref="E24:E25"/>
    <mergeCell ref="Q28:Q29"/>
    <mergeCell ref="C29:C30"/>
    <mergeCell ref="O30:O31"/>
    <mergeCell ref="I31:I34"/>
    <mergeCell ref="E32:E33"/>
    <mergeCell ref="O24:O25"/>
    <mergeCell ref="C25:C26"/>
    <mergeCell ref="G25:G28"/>
    <mergeCell ref="K25:K32"/>
    <mergeCell ref="E28:E29"/>
    <mergeCell ref="M41:M42"/>
    <mergeCell ref="O41:O42"/>
    <mergeCell ref="G43:G44"/>
    <mergeCell ref="O43:O44"/>
    <mergeCell ref="C33:C34"/>
    <mergeCell ref="G33:G36"/>
    <mergeCell ref="E36:E37"/>
    <mergeCell ref="C37:C38"/>
    <mergeCell ref="E41:E42"/>
    <mergeCell ref="G41:G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zoomScaleNormal="100" workbookViewId="0">
      <selection activeCell="I6" sqref="I6"/>
    </sheetView>
  </sheetViews>
  <sheetFormatPr defaultRowHeight="15" x14ac:dyDescent="0.25"/>
  <cols>
    <col min="1" max="1" width="3.140625" customWidth="1"/>
    <col min="2" max="2" width="17.710937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8.7109375" customWidth="1"/>
    <col min="9" max="9" width="3.28515625" customWidth="1"/>
  </cols>
  <sheetData>
    <row r="1" spans="1:12" ht="15" customHeight="1" x14ac:dyDescent="0.25">
      <c r="B1" s="330" t="s">
        <v>270</v>
      </c>
      <c r="C1" s="330"/>
      <c r="D1" s="330"/>
      <c r="E1" s="330"/>
      <c r="F1" s="330"/>
      <c r="G1" s="330"/>
      <c r="H1" s="330"/>
      <c r="I1" s="330"/>
      <c r="J1" s="330"/>
      <c r="K1" s="330"/>
      <c r="L1" s="138"/>
    </row>
    <row r="2" spans="1:12" ht="15" customHeight="1" x14ac:dyDescent="0.25">
      <c r="B2" s="331" t="s">
        <v>75</v>
      </c>
      <c r="C2" s="331"/>
      <c r="D2" s="331"/>
      <c r="E2" s="331"/>
      <c r="F2" s="331"/>
      <c r="G2" s="331"/>
      <c r="H2" s="331"/>
      <c r="I2" s="331"/>
      <c r="J2" s="331"/>
      <c r="K2" s="331"/>
      <c r="L2" s="139"/>
    </row>
    <row r="3" spans="1:12" ht="8.1" customHeight="1" x14ac:dyDescent="0.25">
      <c r="B3" s="316" t="s">
        <v>146</v>
      </c>
      <c r="C3" s="316"/>
      <c r="D3" s="316"/>
      <c r="E3" s="316"/>
      <c r="F3" s="316"/>
      <c r="G3" s="316"/>
      <c r="H3" s="316"/>
      <c r="I3" s="316"/>
      <c r="J3" s="316"/>
      <c r="K3" s="316"/>
      <c r="L3" s="125"/>
    </row>
    <row r="4" spans="1:12" ht="8.1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8.1" customHeight="1" x14ac:dyDescent="0.25">
      <c r="A5" s="17"/>
      <c r="B5" s="20"/>
      <c r="C5" s="17">
        <v>-52</v>
      </c>
      <c r="D5" s="87" t="s">
        <v>295</v>
      </c>
      <c r="E5" s="17"/>
      <c r="F5" s="17"/>
      <c r="G5" s="17"/>
      <c r="H5" s="157" t="s">
        <v>276</v>
      </c>
      <c r="L5" s="2"/>
    </row>
    <row r="6" spans="1:12" ht="8.1" customHeight="1" x14ac:dyDescent="0.25">
      <c r="A6" s="17"/>
      <c r="B6" s="20"/>
      <c r="C6" s="17"/>
      <c r="D6" s="21"/>
      <c r="E6" s="320">
        <v>63</v>
      </c>
      <c r="F6" s="87" t="s">
        <v>211</v>
      </c>
      <c r="G6" s="17"/>
      <c r="H6" s="25"/>
      <c r="I6" s="114"/>
      <c r="L6" s="38"/>
    </row>
    <row r="7" spans="1:12" ht="8.1" customHeight="1" x14ac:dyDescent="0.25">
      <c r="A7" s="17"/>
      <c r="B7" s="20"/>
      <c r="C7" s="17">
        <v>-53</v>
      </c>
      <c r="D7" s="87" t="s">
        <v>211</v>
      </c>
      <c r="E7" s="322"/>
      <c r="F7" s="21"/>
      <c r="G7" s="320">
        <v>65</v>
      </c>
      <c r="H7" s="25"/>
      <c r="I7" s="114"/>
      <c r="L7" s="38"/>
    </row>
    <row r="8" spans="1:12" ht="8.1" customHeight="1" x14ac:dyDescent="0.25">
      <c r="A8" s="17"/>
      <c r="B8" s="20"/>
      <c r="C8" s="17"/>
      <c r="D8" s="20"/>
      <c r="E8" s="17"/>
      <c r="F8" s="25"/>
      <c r="G8" s="321"/>
      <c r="H8" s="87" t="s">
        <v>298</v>
      </c>
      <c r="I8" s="335">
        <v>9</v>
      </c>
      <c r="L8" s="38"/>
    </row>
    <row r="9" spans="1:12" ht="8.1" customHeight="1" x14ac:dyDescent="0.25">
      <c r="A9" s="17"/>
      <c r="B9" s="20"/>
      <c r="C9" s="17">
        <v>-54</v>
      </c>
      <c r="D9" s="87" t="s">
        <v>298</v>
      </c>
      <c r="E9" s="22"/>
      <c r="F9" s="25"/>
      <c r="G9" s="321"/>
      <c r="H9" s="25"/>
      <c r="I9" s="335"/>
      <c r="L9" s="38"/>
    </row>
    <row r="10" spans="1:12" ht="8.1" customHeight="1" x14ac:dyDescent="0.25">
      <c r="A10" s="17"/>
      <c r="B10" s="20"/>
      <c r="C10" s="17"/>
      <c r="D10" s="21"/>
      <c r="E10" s="320">
        <v>64</v>
      </c>
      <c r="F10" s="87" t="s">
        <v>298</v>
      </c>
      <c r="G10" s="322"/>
      <c r="H10" s="25"/>
      <c r="I10" s="114"/>
      <c r="L10" s="38"/>
    </row>
    <row r="11" spans="1:12" ht="8.1" customHeight="1" x14ac:dyDescent="0.25">
      <c r="A11" s="17"/>
      <c r="B11" s="20"/>
      <c r="C11" s="17">
        <v>-55</v>
      </c>
      <c r="D11" s="87" t="s">
        <v>189</v>
      </c>
      <c r="E11" s="322"/>
      <c r="F11" s="20"/>
      <c r="G11" s="17">
        <v>-65</v>
      </c>
      <c r="H11" s="87" t="s">
        <v>211</v>
      </c>
      <c r="I11" s="335">
        <v>10</v>
      </c>
      <c r="L11" s="38"/>
    </row>
    <row r="12" spans="1:12" ht="8.1" customHeight="1" x14ac:dyDescent="0.25">
      <c r="A12" s="17"/>
      <c r="B12" s="20"/>
      <c r="C12" s="17"/>
      <c r="D12" s="20"/>
      <c r="E12" s="17"/>
      <c r="F12" s="20"/>
      <c r="G12" s="17"/>
      <c r="H12" s="20"/>
      <c r="I12" s="335"/>
      <c r="L12" s="38"/>
    </row>
    <row r="13" spans="1:12" ht="8.1" customHeight="1" x14ac:dyDescent="0.25">
      <c r="A13" s="17"/>
      <c r="B13" s="20"/>
      <c r="C13" s="17"/>
      <c r="D13" s="20"/>
      <c r="E13" s="17">
        <v>-63</v>
      </c>
      <c r="F13" s="87" t="s">
        <v>295</v>
      </c>
      <c r="G13" s="17"/>
      <c r="H13" s="20"/>
      <c r="I13" s="114"/>
      <c r="K13" s="158"/>
      <c r="L13" s="38"/>
    </row>
    <row r="14" spans="1:12" ht="8.1" customHeight="1" x14ac:dyDescent="0.25">
      <c r="A14" s="17"/>
      <c r="B14" s="20"/>
      <c r="C14" s="17"/>
      <c r="D14" s="20"/>
      <c r="E14" s="17"/>
      <c r="F14" s="21"/>
      <c r="G14" s="320">
        <v>66</v>
      </c>
      <c r="H14" s="87" t="s">
        <v>295</v>
      </c>
      <c r="I14" s="335">
        <v>11</v>
      </c>
      <c r="L14" s="38"/>
    </row>
    <row r="15" spans="1:12" ht="8.1" customHeight="1" x14ac:dyDescent="0.25">
      <c r="A15" s="17"/>
      <c r="B15" s="20"/>
      <c r="C15" s="17"/>
      <c r="D15" s="20"/>
      <c r="E15" s="17">
        <v>-64</v>
      </c>
      <c r="F15" s="87" t="s">
        <v>189</v>
      </c>
      <c r="G15" s="322"/>
      <c r="H15" s="20"/>
      <c r="I15" s="335"/>
      <c r="L15" s="38"/>
    </row>
    <row r="16" spans="1:12" ht="8.1" customHeight="1" x14ac:dyDescent="0.25">
      <c r="A16" s="17"/>
      <c r="B16" s="20"/>
      <c r="C16" s="17"/>
      <c r="D16" s="20"/>
      <c r="E16" s="17"/>
      <c r="F16" s="20"/>
      <c r="G16" s="17">
        <v>-66</v>
      </c>
      <c r="H16" s="87" t="s">
        <v>189</v>
      </c>
      <c r="I16" s="335">
        <v>12</v>
      </c>
      <c r="L16" s="38"/>
    </row>
    <row r="17" spans="1:15" ht="8.1" customHeight="1" x14ac:dyDescent="0.25">
      <c r="A17" s="17"/>
      <c r="B17" s="20"/>
      <c r="C17" s="17">
        <v>-48</v>
      </c>
      <c r="D17" s="87" t="s">
        <v>190</v>
      </c>
      <c r="E17" s="17"/>
      <c r="F17" s="20"/>
      <c r="G17" s="17"/>
      <c r="H17" s="20"/>
      <c r="I17" s="335"/>
      <c r="L17" s="38"/>
    </row>
    <row r="18" spans="1:15" ht="8.1" customHeight="1" x14ac:dyDescent="0.25">
      <c r="A18" s="17"/>
      <c r="B18" s="20"/>
      <c r="C18" s="17"/>
      <c r="D18" s="21"/>
      <c r="E18" s="320">
        <v>67</v>
      </c>
      <c r="F18" s="87" t="s">
        <v>303</v>
      </c>
      <c r="G18" s="17"/>
      <c r="H18" s="25"/>
      <c r="I18" s="114"/>
      <c r="L18" s="38"/>
    </row>
    <row r="19" spans="1:15" ht="8.1" customHeight="1" x14ac:dyDescent="0.25">
      <c r="A19" s="17"/>
      <c r="B19" s="20"/>
      <c r="C19" s="17">
        <v>-49</v>
      </c>
      <c r="D19" s="87" t="s">
        <v>303</v>
      </c>
      <c r="E19" s="322"/>
      <c r="F19" s="21"/>
      <c r="G19" s="320">
        <v>69</v>
      </c>
      <c r="H19" s="25"/>
      <c r="I19" s="114"/>
      <c r="L19" s="38"/>
    </row>
    <row r="20" spans="1:15" ht="8.1" customHeight="1" x14ac:dyDescent="0.25">
      <c r="A20" s="17"/>
      <c r="B20" s="20"/>
      <c r="C20" s="17"/>
      <c r="D20" s="20"/>
      <c r="E20" s="17"/>
      <c r="F20" s="25"/>
      <c r="G20" s="321"/>
      <c r="H20" s="87" t="s">
        <v>303</v>
      </c>
      <c r="I20" s="335">
        <v>13</v>
      </c>
      <c r="L20" s="38"/>
    </row>
    <row r="21" spans="1:15" ht="8.1" customHeight="1" x14ac:dyDescent="0.25">
      <c r="A21" s="17"/>
      <c r="B21" s="20"/>
      <c r="C21" s="17">
        <v>-50</v>
      </c>
      <c r="D21" s="87" t="s">
        <v>196</v>
      </c>
      <c r="E21" s="22"/>
      <c r="F21" s="25"/>
      <c r="G21" s="321"/>
      <c r="H21" s="20"/>
      <c r="I21" s="335"/>
      <c r="L21" s="38"/>
      <c r="O21" s="9"/>
    </row>
    <row r="22" spans="1:15" ht="8.1" customHeight="1" x14ac:dyDescent="0.25">
      <c r="A22" s="17"/>
      <c r="B22" s="20"/>
      <c r="C22" s="17"/>
      <c r="D22" s="21"/>
      <c r="E22" s="320">
        <v>68</v>
      </c>
      <c r="F22" s="87" t="s">
        <v>302</v>
      </c>
      <c r="G22" s="322"/>
      <c r="H22" s="20"/>
      <c r="I22" s="114"/>
      <c r="L22" s="38"/>
    </row>
    <row r="23" spans="1:15" ht="8.1" customHeight="1" x14ac:dyDescent="0.25">
      <c r="A23" s="17"/>
      <c r="B23" s="20"/>
      <c r="C23" s="17">
        <v>-51</v>
      </c>
      <c r="D23" s="87" t="s">
        <v>302</v>
      </c>
      <c r="E23" s="322"/>
      <c r="F23" s="20"/>
      <c r="G23" s="17">
        <v>-69</v>
      </c>
      <c r="H23" s="87" t="s">
        <v>302</v>
      </c>
      <c r="I23" s="335">
        <v>14</v>
      </c>
      <c r="L23" s="38"/>
      <c r="M23" s="19"/>
    </row>
    <row r="24" spans="1:15" ht="8.1" customHeight="1" x14ac:dyDescent="0.25">
      <c r="A24" s="17"/>
      <c r="B24" s="20"/>
      <c r="C24" s="17"/>
      <c r="D24" s="20"/>
      <c r="E24" s="17"/>
      <c r="F24" s="20"/>
      <c r="G24" s="17"/>
      <c r="H24" s="20"/>
      <c r="I24" s="335"/>
      <c r="L24" s="38"/>
    </row>
    <row r="25" spans="1:15" ht="8.1" customHeight="1" x14ac:dyDescent="0.25">
      <c r="A25" s="17"/>
      <c r="B25" s="20"/>
      <c r="C25" s="17"/>
      <c r="D25" s="20"/>
      <c r="E25" s="17">
        <v>-67</v>
      </c>
      <c r="F25" s="87" t="s">
        <v>190</v>
      </c>
      <c r="G25" s="17"/>
      <c r="H25" s="20"/>
      <c r="I25" s="114"/>
      <c r="L25" s="38"/>
    </row>
    <row r="26" spans="1:15" ht="8.1" customHeight="1" x14ac:dyDescent="0.25">
      <c r="A26" s="17"/>
      <c r="B26" s="20"/>
      <c r="C26" s="17"/>
      <c r="D26" s="20"/>
      <c r="E26" s="17"/>
      <c r="F26" s="21"/>
      <c r="G26" s="320">
        <v>70</v>
      </c>
      <c r="H26" s="87" t="s">
        <v>196</v>
      </c>
      <c r="I26" s="335">
        <v>15</v>
      </c>
      <c r="L26" s="38"/>
    </row>
    <row r="27" spans="1:15" ht="8.1" customHeight="1" x14ac:dyDescent="0.25">
      <c r="A27" s="17"/>
      <c r="B27" s="20"/>
      <c r="C27" s="17"/>
      <c r="D27" s="20"/>
      <c r="E27" s="17">
        <v>-68</v>
      </c>
      <c r="F27" s="87" t="s">
        <v>196</v>
      </c>
      <c r="G27" s="322"/>
      <c r="H27" s="20"/>
      <c r="I27" s="335"/>
      <c r="L27" s="38"/>
    </row>
    <row r="28" spans="1:15" ht="8.1" customHeight="1" x14ac:dyDescent="0.25">
      <c r="A28" s="17"/>
      <c r="B28" s="20"/>
      <c r="C28" s="17"/>
      <c r="D28" s="20"/>
      <c r="E28" s="17"/>
      <c r="F28" s="20"/>
      <c r="G28" s="17">
        <v>-70</v>
      </c>
      <c r="H28" s="87" t="s">
        <v>190</v>
      </c>
      <c r="I28" s="335">
        <v>16</v>
      </c>
      <c r="L28" s="38"/>
    </row>
    <row r="29" spans="1:15" ht="8.1" customHeight="1" x14ac:dyDescent="0.25">
      <c r="A29" s="17">
        <v>-40</v>
      </c>
      <c r="B29" s="87" t="s">
        <v>163</v>
      </c>
      <c r="C29" s="17"/>
      <c r="D29" s="20"/>
      <c r="E29" s="17"/>
      <c r="F29" s="20"/>
      <c r="G29" s="17"/>
      <c r="H29" s="20"/>
      <c r="I29" s="335"/>
      <c r="L29" s="38"/>
    </row>
    <row r="30" spans="1:15" ht="8.1" customHeight="1" x14ac:dyDescent="0.25">
      <c r="A30" s="17"/>
      <c r="B30" s="21"/>
      <c r="C30" s="320">
        <v>71</v>
      </c>
      <c r="D30" s="87" t="s">
        <v>199</v>
      </c>
      <c r="E30" s="17"/>
      <c r="F30" s="25"/>
      <c r="G30" s="22"/>
      <c r="H30" s="20"/>
      <c r="I30" s="114"/>
      <c r="L30" s="38"/>
    </row>
    <row r="31" spans="1:15" ht="8.1" customHeight="1" x14ac:dyDescent="0.25">
      <c r="A31" s="17">
        <v>-41</v>
      </c>
      <c r="B31" s="87" t="s">
        <v>199</v>
      </c>
      <c r="C31" s="322"/>
      <c r="D31" s="21"/>
      <c r="E31" s="320">
        <v>75</v>
      </c>
      <c r="F31" s="25"/>
      <c r="G31" s="22"/>
      <c r="H31" s="20"/>
      <c r="I31" s="114"/>
      <c r="L31" s="38"/>
    </row>
    <row r="32" spans="1:15" ht="8.1" customHeight="1" x14ac:dyDescent="0.25">
      <c r="A32" s="17"/>
      <c r="B32" s="20"/>
      <c r="C32" s="17"/>
      <c r="D32" s="25"/>
      <c r="E32" s="321"/>
      <c r="F32" s="87" t="s">
        <v>155</v>
      </c>
      <c r="G32" s="22"/>
      <c r="H32" s="20"/>
      <c r="I32" s="114"/>
      <c r="L32" s="38"/>
    </row>
    <row r="33" spans="1:12" ht="8.1" customHeight="1" x14ac:dyDescent="0.25">
      <c r="A33" s="17">
        <v>-42</v>
      </c>
      <c r="B33" s="25" t="s">
        <v>167</v>
      </c>
      <c r="C33" s="22"/>
      <c r="D33" s="25"/>
      <c r="E33" s="321"/>
      <c r="F33" s="21"/>
      <c r="G33" s="320">
        <v>77</v>
      </c>
      <c r="H33" s="20"/>
      <c r="I33" s="114"/>
      <c r="L33" s="38"/>
    </row>
    <row r="34" spans="1:12" ht="8.1" customHeight="1" x14ac:dyDescent="0.25">
      <c r="A34" s="17"/>
      <c r="B34" s="21"/>
      <c r="C34" s="320">
        <v>72</v>
      </c>
      <c r="D34" s="87" t="s">
        <v>155</v>
      </c>
      <c r="E34" s="322"/>
      <c r="F34" s="25"/>
      <c r="G34" s="321"/>
      <c r="H34" s="20"/>
      <c r="I34" s="114"/>
      <c r="L34" s="38"/>
    </row>
    <row r="35" spans="1:12" ht="8.1" customHeight="1" x14ac:dyDescent="0.25">
      <c r="A35" s="17">
        <v>-43</v>
      </c>
      <c r="B35" s="87" t="s">
        <v>155</v>
      </c>
      <c r="C35" s="322"/>
      <c r="D35" s="20"/>
      <c r="E35" s="17"/>
      <c r="F35" s="25"/>
      <c r="G35" s="321"/>
      <c r="H35" s="20"/>
      <c r="I35" s="114"/>
      <c r="L35" s="38"/>
    </row>
    <row r="36" spans="1:12" ht="8.1" customHeight="1" x14ac:dyDescent="0.25">
      <c r="A36" s="17"/>
      <c r="B36" s="20"/>
      <c r="C36" s="17"/>
      <c r="D36" s="20"/>
      <c r="E36" s="17"/>
      <c r="F36" s="25"/>
      <c r="G36" s="321"/>
      <c r="H36" s="87" t="s">
        <v>155</v>
      </c>
      <c r="I36" s="335">
        <v>17</v>
      </c>
      <c r="L36" s="38"/>
    </row>
    <row r="37" spans="1:12" ht="8.1" customHeight="1" x14ac:dyDescent="0.25">
      <c r="A37" s="17">
        <v>-44</v>
      </c>
      <c r="B37" s="87" t="s">
        <v>182</v>
      </c>
      <c r="C37" s="17"/>
      <c r="D37" s="20"/>
      <c r="E37" s="17"/>
      <c r="F37" s="25"/>
      <c r="G37" s="321"/>
      <c r="H37" s="20"/>
      <c r="I37" s="335"/>
      <c r="L37" s="38"/>
    </row>
    <row r="38" spans="1:12" ht="8.1" customHeight="1" x14ac:dyDescent="0.25">
      <c r="A38" s="17"/>
      <c r="B38" s="21"/>
      <c r="C38" s="320">
        <v>73</v>
      </c>
      <c r="D38" s="87" t="s">
        <v>182</v>
      </c>
      <c r="E38" s="17"/>
      <c r="F38" s="25"/>
      <c r="G38" s="321"/>
      <c r="H38" s="25"/>
      <c r="I38" s="114"/>
      <c r="L38" s="38"/>
    </row>
    <row r="39" spans="1:12" ht="8.1" customHeight="1" x14ac:dyDescent="0.25">
      <c r="A39" s="17">
        <v>-45</v>
      </c>
      <c r="B39" s="87" t="s">
        <v>271</v>
      </c>
      <c r="C39" s="322"/>
      <c r="D39" s="21"/>
      <c r="E39" s="320">
        <v>76</v>
      </c>
      <c r="F39" s="25"/>
      <c r="G39" s="321"/>
      <c r="H39" s="25"/>
      <c r="I39" s="114"/>
      <c r="L39" s="38"/>
    </row>
    <row r="40" spans="1:12" ht="8.1" customHeight="1" x14ac:dyDescent="0.25">
      <c r="A40" s="17"/>
      <c r="B40" s="20"/>
      <c r="C40" s="17"/>
      <c r="D40" s="25"/>
      <c r="E40" s="321"/>
      <c r="F40" s="87" t="s">
        <v>182</v>
      </c>
      <c r="G40" s="322"/>
      <c r="H40" s="25"/>
      <c r="I40" s="114"/>
      <c r="L40" s="38"/>
    </row>
    <row r="41" spans="1:12" ht="8.1" customHeight="1" x14ac:dyDescent="0.25">
      <c r="A41" s="17">
        <v>-46</v>
      </c>
      <c r="B41" s="87" t="s">
        <v>169</v>
      </c>
      <c r="C41" s="22"/>
      <c r="D41" s="25"/>
      <c r="E41" s="321"/>
      <c r="F41" s="20"/>
      <c r="G41" s="17"/>
      <c r="H41" s="20"/>
      <c r="I41" s="114"/>
      <c r="L41" s="38"/>
    </row>
    <row r="42" spans="1:12" ht="8.1" customHeight="1" x14ac:dyDescent="0.25">
      <c r="A42" s="17"/>
      <c r="B42" s="25"/>
      <c r="C42" s="320">
        <v>74</v>
      </c>
      <c r="D42" s="87" t="s">
        <v>169</v>
      </c>
      <c r="E42" s="322"/>
      <c r="F42" s="20"/>
      <c r="G42" s="17">
        <v>-77</v>
      </c>
      <c r="H42" s="87" t="s">
        <v>182</v>
      </c>
      <c r="I42" s="335">
        <v>18</v>
      </c>
      <c r="L42" s="38"/>
    </row>
    <row r="43" spans="1:12" ht="8.1" customHeight="1" x14ac:dyDescent="0.25">
      <c r="A43" s="17">
        <v>-47</v>
      </c>
      <c r="B43" s="87" t="s">
        <v>152</v>
      </c>
      <c r="C43" s="322"/>
      <c r="D43" s="20"/>
      <c r="E43" s="17"/>
      <c r="F43" s="20"/>
      <c r="G43" s="17"/>
      <c r="H43" s="20"/>
      <c r="I43" s="335"/>
      <c r="L43" s="38"/>
    </row>
    <row r="44" spans="1:12" ht="8.1" customHeight="1" x14ac:dyDescent="0.25">
      <c r="A44" s="17"/>
      <c r="B44" s="20"/>
      <c r="C44" s="17"/>
      <c r="D44" s="20"/>
      <c r="E44" s="17"/>
      <c r="F44" s="20"/>
      <c r="G44" s="17"/>
      <c r="H44" s="20"/>
      <c r="I44" s="114"/>
      <c r="L44" s="38"/>
    </row>
    <row r="45" spans="1:12" ht="8.1" customHeight="1" x14ac:dyDescent="0.25">
      <c r="A45" s="17"/>
      <c r="B45" s="20"/>
      <c r="C45" s="17"/>
      <c r="D45" s="20"/>
      <c r="E45" s="17">
        <v>-75</v>
      </c>
      <c r="F45" s="87" t="s">
        <v>199</v>
      </c>
      <c r="G45" s="17"/>
      <c r="H45" s="20"/>
      <c r="I45" s="114"/>
      <c r="L45" s="38"/>
    </row>
    <row r="46" spans="1:12" ht="8.1" customHeight="1" x14ac:dyDescent="0.25">
      <c r="A46" s="17"/>
      <c r="B46" s="20"/>
      <c r="C46" s="17"/>
      <c r="D46" s="20"/>
      <c r="E46" s="17"/>
      <c r="F46" s="21"/>
      <c r="G46" s="320">
        <v>78</v>
      </c>
      <c r="H46" s="87" t="s">
        <v>199</v>
      </c>
      <c r="I46" s="335">
        <v>19</v>
      </c>
      <c r="L46" s="38"/>
    </row>
    <row r="47" spans="1:12" ht="8.1" customHeight="1" x14ac:dyDescent="0.25">
      <c r="A47" s="17"/>
      <c r="B47" s="20"/>
      <c r="C47" s="17"/>
      <c r="D47" s="20"/>
      <c r="E47" s="17">
        <v>-76</v>
      </c>
      <c r="F47" s="87" t="s">
        <v>169</v>
      </c>
      <c r="G47" s="322"/>
      <c r="H47" s="20"/>
      <c r="I47" s="335"/>
      <c r="L47" s="38"/>
    </row>
    <row r="48" spans="1:12" ht="8.1" customHeight="1" x14ac:dyDescent="0.25">
      <c r="A48" s="17"/>
      <c r="B48" s="20"/>
      <c r="C48" s="17"/>
      <c r="D48" s="20"/>
      <c r="E48" s="17"/>
      <c r="F48" s="25"/>
      <c r="G48" s="22">
        <v>-78</v>
      </c>
      <c r="H48" s="87" t="s">
        <v>169</v>
      </c>
      <c r="I48" s="335">
        <v>20</v>
      </c>
      <c r="L48" s="38"/>
    </row>
    <row r="49" spans="1:12" ht="8.1" customHeight="1" x14ac:dyDescent="0.25">
      <c r="A49" s="17"/>
      <c r="B49" s="20"/>
      <c r="C49" s="17"/>
      <c r="D49" s="20"/>
      <c r="E49" s="17"/>
      <c r="F49" s="25"/>
      <c r="G49" s="22"/>
      <c r="H49" s="20"/>
      <c r="I49" s="335"/>
      <c r="L49" s="38"/>
    </row>
    <row r="50" spans="1:12" ht="8.1" customHeight="1" x14ac:dyDescent="0.25">
      <c r="A50" s="17"/>
      <c r="B50" s="20"/>
      <c r="C50" s="17">
        <v>-71</v>
      </c>
      <c r="D50" s="87" t="s">
        <v>163</v>
      </c>
      <c r="E50" s="17"/>
      <c r="F50" s="20"/>
      <c r="G50" s="17"/>
      <c r="H50" s="20"/>
      <c r="I50" s="114"/>
      <c r="L50" s="38"/>
    </row>
    <row r="51" spans="1:12" ht="8.1" customHeight="1" x14ac:dyDescent="0.25">
      <c r="A51" s="17"/>
      <c r="B51" s="20"/>
      <c r="C51" s="17"/>
      <c r="D51" s="21"/>
      <c r="E51" s="320">
        <v>79</v>
      </c>
      <c r="F51" s="87" t="s">
        <v>163</v>
      </c>
      <c r="G51" s="17"/>
      <c r="H51" s="20"/>
      <c r="I51" s="114"/>
      <c r="L51" s="38"/>
    </row>
    <row r="52" spans="1:12" ht="8.1" customHeight="1" x14ac:dyDescent="0.25">
      <c r="A52" s="17"/>
      <c r="B52" s="20"/>
      <c r="C52" s="17">
        <v>-72</v>
      </c>
      <c r="D52" s="87" t="s">
        <v>167</v>
      </c>
      <c r="E52" s="322"/>
      <c r="F52" s="21"/>
      <c r="G52" s="320">
        <v>81</v>
      </c>
      <c r="H52" s="20"/>
      <c r="I52" s="114"/>
      <c r="L52" s="38"/>
    </row>
    <row r="53" spans="1:12" ht="8.1" customHeight="1" x14ac:dyDescent="0.25">
      <c r="A53" s="17"/>
      <c r="B53" s="20"/>
      <c r="C53" s="17"/>
      <c r="D53" s="20"/>
      <c r="E53" s="17"/>
      <c r="F53" s="25"/>
      <c r="G53" s="321"/>
      <c r="H53" s="87" t="s">
        <v>163</v>
      </c>
      <c r="I53" s="335">
        <v>21</v>
      </c>
      <c r="L53" s="38"/>
    </row>
    <row r="54" spans="1:12" ht="8.1" customHeight="1" x14ac:dyDescent="0.25">
      <c r="A54" s="17"/>
      <c r="B54" s="20"/>
      <c r="C54" s="17">
        <v>-73</v>
      </c>
      <c r="D54" s="87" t="s">
        <v>271</v>
      </c>
      <c r="E54" s="17"/>
      <c r="F54" s="25"/>
      <c r="G54" s="321"/>
      <c r="H54" s="20"/>
      <c r="I54" s="335"/>
      <c r="L54" s="38"/>
    </row>
    <row r="55" spans="1:12" ht="8.1" customHeight="1" x14ac:dyDescent="0.25">
      <c r="A55" s="17"/>
      <c r="B55" s="20"/>
      <c r="C55" s="17"/>
      <c r="D55" s="21"/>
      <c r="E55" s="320">
        <v>80</v>
      </c>
      <c r="F55" s="87" t="s">
        <v>271</v>
      </c>
      <c r="G55" s="322"/>
      <c r="H55" s="20"/>
      <c r="I55" s="114"/>
      <c r="L55" s="38"/>
    </row>
    <row r="56" spans="1:12" ht="8.1" customHeight="1" x14ac:dyDescent="0.25">
      <c r="A56" s="17"/>
      <c r="B56" s="20"/>
      <c r="C56" s="17">
        <v>-74</v>
      </c>
      <c r="D56" s="87" t="s">
        <v>152</v>
      </c>
      <c r="E56" s="322"/>
      <c r="F56" s="20"/>
      <c r="G56" s="17">
        <v>-81</v>
      </c>
      <c r="H56" s="87" t="s">
        <v>271</v>
      </c>
      <c r="I56" s="335">
        <v>22</v>
      </c>
      <c r="L56" s="38"/>
    </row>
    <row r="57" spans="1:12" ht="8.1" customHeight="1" x14ac:dyDescent="0.25">
      <c r="A57" s="17"/>
      <c r="B57" s="20"/>
      <c r="C57" s="17"/>
      <c r="D57" s="20"/>
      <c r="E57" s="17"/>
      <c r="F57" s="20"/>
      <c r="G57" s="17"/>
      <c r="H57" s="20"/>
      <c r="I57" s="335"/>
      <c r="L57" s="38"/>
    </row>
    <row r="58" spans="1:12" ht="8.1" customHeight="1" x14ac:dyDescent="0.25">
      <c r="A58" s="17"/>
      <c r="B58" s="20"/>
      <c r="C58" s="17"/>
      <c r="D58" s="20"/>
      <c r="E58" s="17">
        <v>-79</v>
      </c>
      <c r="F58" s="25" t="s">
        <v>167</v>
      </c>
      <c r="G58" s="17"/>
      <c r="H58" s="20"/>
      <c r="I58" s="114"/>
      <c r="L58" s="38"/>
    </row>
    <row r="59" spans="1:12" ht="8.1" customHeight="1" x14ac:dyDescent="0.25">
      <c r="A59" s="17"/>
      <c r="B59" s="20"/>
      <c r="C59" s="17"/>
      <c r="D59" s="20"/>
      <c r="E59" s="17"/>
      <c r="F59" s="21"/>
      <c r="G59" s="320">
        <v>-82</v>
      </c>
      <c r="H59" s="87" t="s">
        <v>152</v>
      </c>
      <c r="I59" s="335">
        <v>23</v>
      </c>
      <c r="L59" s="38"/>
    </row>
    <row r="60" spans="1:12" ht="8.1" customHeight="1" x14ac:dyDescent="0.25">
      <c r="A60" s="17"/>
      <c r="B60" s="20"/>
      <c r="C60" s="17"/>
      <c r="D60" s="20"/>
      <c r="E60" s="17">
        <v>-80</v>
      </c>
      <c r="F60" s="87" t="s">
        <v>152</v>
      </c>
      <c r="G60" s="322"/>
      <c r="H60" s="20"/>
      <c r="I60" s="335"/>
      <c r="L60" s="38"/>
    </row>
    <row r="61" spans="1:12" ht="8.1" customHeight="1" x14ac:dyDescent="0.25">
      <c r="A61" s="17"/>
      <c r="B61" s="20"/>
      <c r="C61" s="17"/>
      <c r="D61" s="20"/>
      <c r="E61" s="17"/>
      <c r="F61" s="20"/>
      <c r="G61" s="17">
        <v>-82</v>
      </c>
      <c r="H61" s="87" t="s">
        <v>167</v>
      </c>
      <c r="I61" s="335">
        <v>24</v>
      </c>
      <c r="L61" s="38"/>
    </row>
    <row r="62" spans="1:12" ht="8.1" customHeight="1" x14ac:dyDescent="0.25">
      <c r="A62" s="17">
        <v>-32</v>
      </c>
      <c r="B62" s="87" t="s">
        <v>304</v>
      </c>
      <c r="C62" s="17"/>
      <c r="D62" s="20"/>
      <c r="E62" s="17"/>
      <c r="F62" s="20"/>
      <c r="G62" s="17"/>
      <c r="H62" s="20"/>
      <c r="I62" s="335"/>
      <c r="L62" s="38"/>
    </row>
    <row r="63" spans="1:12" ht="8.1" customHeight="1" x14ac:dyDescent="0.25">
      <c r="A63" s="17"/>
      <c r="B63" s="21"/>
      <c r="C63" s="320">
        <v>83</v>
      </c>
      <c r="D63" s="87" t="s">
        <v>160</v>
      </c>
      <c r="E63" s="17"/>
      <c r="F63" s="25"/>
      <c r="G63" s="22"/>
      <c r="H63" s="20"/>
      <c r="I63" s="114"/>
      <c r="L63" s="38"/>
    </row>
    <row r="64" spans="1:12" ht="8.1" customHeight="1" x14ac:dyDescent="0.25">
      <c r="A64" s="17">
        <v>-33</v>
      </c>
      <c r="B64" s="87" t="s">
        <v>160</v>
      </c>
      <c r="C64" s="322"/>
      <c r="D64" s="151"/>
      <c r="E64" s="320">
        <v>87</v>
      </c>
      <c r="F64" s="25"/>
      <c r="G64" s="22"/>
      <c r="H64" s="20"/>
      <c r="I64" s="114"/>
      <c r="L64" s="38"/>
    </row>
    <row r="65" spans="1:12" ht="8.1" customHeight="1" x14ac:dyDescent="0.25">
      <c r="A65" s="17"/>
      <c r="B65" s="20"/>
      <c r="C65" s="17"/>
      <c r="D65" s="25"/>
      <c r="E65" s="321"/>
      <c r="F65" s="87" t="s">
        <v>326</v>
      </c>
      <c r="G65" s="22"/>
      <c r="H65" s="20"/>
      <c r="I65" s="114"/>
      <c r="L65" s="38"/>
    </row>
    <row r="66" spans="1:12" ht="8.1" customHeight="1" x14ac:dyDescent="0.25">
      <c r="A66" s="17">
        <v>-34</v>
      </c>
      <c r="B66" s="87" t="s">
        <v>326</v>
      </c>
      <c r="C66" s="22"/>
      <c r="D66" s="25"/>
      <c r="E66" s="321"/>
      <c r="F66" s="21"/>
      <c r="G66" s="320">
        <v>89</v>
      </c>
      <c r="H66" s="20"/>
      <c r="I66" s="114"/>
      <c r="L66" s="38"/>
    </row>
    <row r="67" spans="1:12" ht="8.1" customHeight="1" x14ac:dyDescent="0.25">
      <c r="A67" s="17"/>
      <c r="B67" s="21"/>
      <c r="C67" s="320">
        <v>84</v>
      </c>
      <c r="D67" s="87" t="s">
        <v>326</v>
      </c>
      <c r="E67" s="322"/>
      <c r="F67" s="25"/>
      <c r="G67" s="321"/>
      <c r="H67" s="20"/>
      <c r="I67" s="114"/>
      <c r="L67" s="38"/>
    </row>
    <row r="68" spans="1:12" ht="8.1" customHeight="1" x14ac:dyDescent="0.25">
      <c r="A68" s="17">
        <v>-35</v>
      </c>
      <c r="B68" s="87" t="s">
        <v>195</v>
      </c>
      <c r="C68" s="322"/>
      <c r="D68" s="154"/>
      <c r="E68" s="17"/>
      <c r="F68" s="25"/>
      <c r="G68" s="321"/>
      <c r="H68" s="20"/>
      <c r="I68" s="114"/>
      <c r="L68" s="38"/>
    </row>
    <row r="69" spans="1:12" ht="8.1" customHeight="1" x14ac:dyDescent="0.25">
      <c r="A69" s="17"/>
      <c r="B69" s="20"/>
      <c r="C69" s="17"/>
      <c r="D69" s="20"/>
      <c r="E69" s="17"/>
      <c r="F69" s="25"/>
      <c r="G69" s="321"/>
      <c r="H69" s="87" t="s">
        <v>326</v>
      </c>
      <c r="I69" s="335">
        <v>25</v>
      </c>
      <c r="L69" s="38"/>
    </row>
    <row r="70" spans="1:12" ht="8.1" customHeight="1" x14ac:dyDescent="0.25">
      <c r="A70" s="17">
        <v>-36</v>
      </c>
      <c r="B70" s="87" t="s">
        <v>202</v>
      </c>
      <c r="C70" s="17"/>
      <c r="D70" s="20"/>
      <c r="E70" s="17"/>
      <c r="F70" s="25"/>
      <c r="G70" s="321"/>
      <c r="H70" s="20"/>
      <c r="I70" s="335"/>
      <c r="L70" s="2"/>
    </row>
    <row r="71" spans="1:12" ht="8.1" customHeight="1" x14ac:dyDescent="0.25">
      <c r="A71" s="17"/>
      <c r="B71" s="21"/>
      <c r="C71" s="320">
        <v>85</v>
      </c>
      <c r="D71" s="87" t="s">
        <v>178</v>
      </c>
      <c r="E71" s="17"/>
      <c r="F71" s="25"/>
      <c r="G71" s="321"/>
      <c r="H71" s="25"/>
      <c r="I71" s="114"/>
      <c r="L71" s="2"/>
    </row>
    <row r="72" spans="1:12" ht="8.1" customHeight="1" x14ac:dyDescent="0.25">
      <c r="A72" s="17">
        <v>-37</v>
      </c>
      <c r="B72" s="87" t="s">
        <v>178</v>
      </c>
      <c r="C72" s="322"/>
      <c r="D72" s="151"/>
      <c r="E72" s="320">
        <v>88</v>
      </c>
      <c r="F72" s="25"/>
      <c r="G72" s="321"/>
      <c r="H72" s="25"/>
      <c r="I72" s="114"/>
      <c r="L72" s="2"/>
    </row>
    <row r="73" spans="1:12" ht="8.1" customHeight="1" x14ac:dyDescent="0.25">
      <c r="A73" s="17"/>
      <c r="B73" s="20"/>
      <c r="C73" s="17"/>
      <c r="D73" s="25"/>
      <c r="E73" s="321"/>
      <c r="F73" s="87" t="s">
        <v>299</v>
      </c>
      <c r="G73" s="322"/>
      <c r="H73" s="25"/>
      <c r="I73" s="114"/>
      <c r="L73" s="2"/>
    </row>
    <row r="74" spans="1:12" ht="8.1" customHeight="1" x14ac:dyDescent="0.25">
      <c r="A74" s="17">
        <v>-38</v>
      </c>
      <c r="B74" s="87" t="s">
        <v>299</v>
      </c>
      <c r="C74" s="22"/>
      <c r="D74" s="25"/>
      <c r="E74" s="321"/>
      <c r="F74" s="20"/>
      <c r="G74" s="17"/>
      <c r="H74" s="20"/>
      <c r="I74" s="114"/>
      <c r="L74" s="2"/>
    </row>
    <row r="75" spans="1:12" ht="8.1" customHeight="1" x14ac:dyDescent="0.25">
      <c r="A75" s="17"/>
      <c r="B75" s="21"/>
      <c r="C75" s="320">
        <v>86</v>
      </c>
      <c r="D75" s="87" t="s">
        <v>299</v>
      </c>
      <c r="E75" s="322"/>
      <c r="F75" s="20"/>
      <c r="G75" s="17">
        <v>-89</v>
      </c>
      <c r="H75" s="87" t="s">
        <v>299</v>
      </c>
      <c r="I75" s="335">
        <v>26</v>
      </c>
      <c r="L75" s="2"/>
    </row>
    <row r="76" spans="1:12" ht="8.1" customHeight="1" x14ac:dyDescent="0.25">
      <c r="A76" s="17">
        <v>-39</v>
      </c>
      <c r="B76" s="87" t="s">
        <v>172</v>
      </c>
      <c r="C76" s="322"/>
      <c r="D76" s="154"/>
      <c r="E76" s="17"/>
      <c r="F76" s="20"/>
      <c r="G76" s="17"/>
      <c r="H76" s="20"/>
      <c r="I76" s="335"/>
      <c r="L76" s="2"/>
    </row>
    <row r="77" spans="1:12" ht="8.1" customHeight="1" x14ac:dyDescent="0.25">
      <c r="A77" s="17"/>
      <c r="B77" s="20"/>
      <c r="C77" s="17"/>
      <c r="D77" s="20"/>
      <c r="E77" s="17">
        <v>-87</v>
      </c>
      <c r="F77" s="87" t="s">
        <v>160</v>
      </c>
      <c r="G77" s="17"/>
      <c r="H77" s="20"/>
      <c r="I77" s="114"/>
    </row>
    <row r="78" spans="1:12" ht="8.1" customHeight="1" x14ac:dyDescent="0.25">
      <c r="A78" s="17"/>
      <c r="B78" s="20"/>
      <c r="C78" s="17"/>
      <c r="D78" s="20"/>
      <c r="E78" s="17"/>
      <c r="F78" s="21"/>
      <c r="G78" s="320">
        <v>90</v>
      </c>
      <c r="H78" s="87" t="s">
        <v>178</v>
      </c>
      <c r="I78" s="335">
        <v>27</v>
      </c>
    </row>
    <row r="79" spans="1:12" ht="8.1" customHeight="1" x14ac:dyDescent="0.25">
      <c r="A79" s="17"/>
      <c r="B79" s="20"/>
      <c r="C79" s="17"/>
      <c r="D79" s="20"/>
      <c r="E79" s="17">
        <v>-88</v>
      </c>
      <c r="F79" s="87" t="s">
        <v>178</v>
      </c>
      <c r="G79" s="322"/>
      <c r="H79" s="20"/>
      <c r="I79" s="335"/>
    </row>
    <row r="80" spans="1:12" ht="8.1" customHeight="1" x14ac:dyDescent="0.25">
      <c r="A80" s="17"/>
      <c r="B80" s="20"/>
      <c r="C80" s="17"/>
      <c r="D80" s="20"/>
      <c r="E80" s="17"/>
      <c r="F80" s="25"/>
      <c r="G80" s="22">
        <v>-90</v>
      </c>
      <c r="H80" s="87" t="s">
        <v>160</v>
      </c>
      <c r="I80" s="335">
        <v>28</v>
      </c>
    </row>
    <row r="81" spans="1:12" ht="8.1" customHeight="1" x14ac:dyDescent="0.25">
      <c r="A81" s="17"/>
      <c r="B81" s="17"/>
      <c r="C81" s="17"/>
      <c r="D81" s="20"/>
      <c r="E81" s="17"/>
      <c r="F81" s="25"/>
      <c r="G81" s="22"/>
      <c r="H81" s="20"/>
      <c r="I81" s="335"/>
    </row>
    <row r="82" spans="1:12" ht="8.1" customHeight="1" x14ac:dyDescent="0.25">
      <c r="A82" s="17"/>
      <c r="B82" s="17"/>
      <c r="C82" s="17">
        <v>-83</v>
      </c>
      <c r="D82" s="87" t="s">
        <v>304</v>
      </c>
      <c r="E82" s="17"/>
      <c r="F82" s="20"/>
      <c r="G82" s="17"/>
      <c r="H82" s="20"/>
      <c r="I82" s="114"/>
    </row>
    <row r="83" spans="1:12" ht="8.1" customHeight="1" x14ac:dyDescent="0.25">
      <c r="A83" s="17"/>
      <c r="B83" s="17"/>
      <c r="C83" s="17"/>
      <c r="D83" s="21"/>
      <c r="E83" s="320">
        <v>91</v>
      </c>
      <c r="F83" s="87" t="s">
        <v>195</v>
      </c>
      <c r="G83" s="17"/>
      <c r="H83" s="20"/>
      <c r="I83" s="114"/>
    </row>
    <row r="84" spans="1:12" ht="8.1" customHeight="1" x14ac:dyDescent="0.25">
      <c r="A84" s="17"/>
      <c r="B84" s="17"/>
      <c r="C84" s="17">
        <v>-84</v>
      </c>
      <c r="D84" s="87" t="s">
        <v>195</v>
      </c>
      <c r="E84" s="322"/>
      <c r="F84" s="151"/>
      <c r="G84" s="320">
        <v>93</v>
      </c>
      <c r="H84" s="20"/>
      <c r="I84" s="114"/>
    </row>
    <row r="85" spans="1:12" ht="8.1" customHeight="1" x14ac:dyDescent="0.25">
      <c r="A85" s="17"/>
      <c r="B85" s="17"/>
      <c r="C85" s="17"/>
      <c r="D85" s="20"/>
      <c r="E85" s="17"/>
      <c r="F85" s="25"/>
      <c r="G85" s="321"/>
      <c r="H85" s="87" t="s">
        <v>195</v>
      </c>
      <c r="I85" s="335">
        <v>29</v>
      </c>
    </row>
    <row r="86" spans="1:12" ht="8.1" customHeight="1" x14ac:dyDescent="0.25">
      <c r="A86" s="17"/>
      <c r="B86" s="17"/>
      <c r="C86" s="17">
        <v>-85</v>
      </c>
      <c r="D86" s="87" t="s">
        <v>202</v>
      </c>
      <c r="E86" s="17"/>
      <c r="F86" s="25"/>
      <c r="G86" s="321"/>
      <c r="H86" s="20"/>
      <c r="I86" s="335"/>
    </row>
    <row r="87" spans="1:12" ht="8.1" customHeight="1" x14ac:dyDescent="0.25">
      <c r="A87" s="17"/>
      <c r="B87" s="17"/>
      <c r="C87" s="17"/>
      <c r="D87" s="21"/>
      <c r="E87" s="320">
        <v>92</v>
      </c>
      <c r="F87" s="87" t="s">
        <v>172</v>
      </c>
      <c r="G87" s="322"/>
      <c r="H87" s="20"/>
      <c r="I87" s="114"/>
    </row>
    <row r="88" spans="1:12" ht="8.1" customHeight="1" x14ac:dyDescent="0.25">
      <c r="A88" s="17"/>
      <c r="B88" s="17"/>
      <c r="C88" s="17">
        <v>-86</v>
      </c>
      <c r="D88" s="87" t="s">
        <v>172</v>
      </c>
      <c r="E88" s="322"/>
      <c r="F88" s="154"/>
      <c r="G88" s="17">
        <v>-93</v>
      </c>
      <c r="H88" s="87" t="s">
        <v>172</v>
      </c>
      <c r="I88" s="335">
        <v>30</v>
      </c>
    </row>
    <row r="89" spans="1:12" ht="8.1" customHeight="1" x14ac:dyDescent="0.25">
      <c r="A89" s="17"/>
      <c r="B89" s="17"/>
      <c r="C89" s="17"/>
      <c r="D89" s="20"/>
      <c r="E89" s="17"/>
      <c r="F89" s="20"/>
      <c r="G89" s="17"/>
      <c r="H89" s="20"/>
      <c r="I89" s="335"/>
    </row>
    <row r="90" spans="1:12" ht="8.1" customHeight="1" x14ac:dyDescent="0.25">
      <c r="A90" s="17"/>
      <c r="B90" s="17"/>
      <c r="C90" s="17"/>
      <c r="D90" s="17"/>
      <c r="E90" s="17">
        <v>-91</v>
      </c>
      <c r="F90" s="87" t="s">
        <v>304</v>
      </c>
      <c r="G90" s="17"/>
      <c r="H90" s="20"/>
      <c r="I90" s="114"/>
    </row>
    <row r="91" spans="1:12" ht="8.1" customHeight="1" x14ac:dyDescent="0.25">
      <c r="A91" s="17"/>
      <c r="B91" s="17"/>
      <c r="C91" s="17"/>
      <c r="D91" s="17"/>
      <c r="E91" s="17"/>
      <c r="F91" s="21"/>
      <c r="G91" s="320">
        <v>94</v>
      </c>
      <c r="H91" s="87" t="s">
        <v>202</v>
      </c>
      <c r="I91" s="335">
        <v>31</v>
      </c>
    </row>
    <row r="92" spans="1:12" ht="8.1" customHeight="1" x14ac:dyDescent="0.25">
      <c r="A92" s="17"/>
      <c r="B92" s="17"/>
      <c r="C92" s="17"/>
      <c r="D92" s="17"/>
      <c r="E92" s="17">
        <v>-92</v>
      </c>
      <c r="F92" s="87" t="s">
        <v>202</v>
      </c>
      <c r="G92" s="322"/>
      <c r="H92" s="20"/>
      <c r="I92" s="335"/>
    </row>
    <row r="93" spans="1:12" ht="8.1" customHeight="1" x14ac:dyDescent="0.25">
      <c r="A93" s="17"/>
      <c r="B93" s="17"/>
      <c r="C93" s="17"/>
      <c r="D93" s="17"/>
      <c r="E93" s="17"/>
      <c r="F93" s="20"/>
      <c r="G93" s="17">
        <v>-94</v>
      </c>
      <c r="H93" s="87" t="s">
        <v>304</v>
      </c>
      <c r="I93" s="335">
        <v>32</v>
      </c>
    </row>
    <row r="94" spans="1:12" ht="8.1" customHeight="1" x14ac:dyDescent="0.25">
      <c r="A94" s="17"/>
      <c r="B94" s="17"/>
      <c r="C94" s="17"/>
      <c r="D94" s="17"/>
      <c r="E94" s="17"/>
      <c r="F94" s="20"/>
      <c r="G94" s="17"/>
      <c r="H94" s="20"/>
      <c r="I94" s="335"/>
    </row>
    <row r="95" spans="1:12" ht="8.1" customHeight="1" x14ac:dyDescent="0.25">
      <c r="A95" s="30"/>
      <c r="B95" s="159" t="s">
        <v>273</v>
      </c>
      <c r="C95" s="145"/>
      <c r="D95" s="145"/>
      <c r="E95" s="145"/>
      <c r="F95" s="145"/>
      <c r="G95" s="145"/>
      <c r="H95" s="145"/>
      <c r="I95" s="126"/>
      <c r="J95" s="126"/>
      <c r="K95" s="126"/>
      <c r="L95" s="126"/>
    </row>
    <row r="96" spans="1:12" ht="8.1" customHeight="1" x14ac:dyDescent="0.25">
      <c r="B96" s="160" t="s">
        <v>274</v>
      </c>
      <c r="C96" s="146"/>
      <c r="D96" s="146"/>
      <c r="E96" s="146"/>
      <c r="F96" s="146"/>
      <c r="G96" s="146"/>
      <c r="H96" s="146"/>
      <c r="I96" s="126"/>
      <c r="J96" s="126"/>
      <c r="K96" s="126"/>
      <c r="L96" s="126"/>
    </row>
    <row r="97" spans="2:9" ht="8.1" customHeight="1" x14ac:dyDescent="0.25">
      <c r="B97" s="19"/>
      <c r="I97" s="161"/>
    </row>
    <row r="98" spans="2:9" ht="8.1" customHeight="1" x14ac:dyDescent="0.25">
      <c r="B98" s="19"/>
    </row>
    <row r="99" spans="2:9" ht="8.1" customHeight="1" x14ac:dyDescent="0.25"/>
    <row r="100" spans="2:9" ht="8.1" customHeight="1" x14ac:dyDescent="0.25"/>
    <row r="101" spans="2:9" ht="8.1" customHeight="1" x14ac:dyDescent="0.25"/>
    <row r="102" spans="2:9" ht="8.1" customHeight="1" x14ac:dyDescent="0.25"/>
    <row r="103" spans="2:9" ht="8.1" customHeight="1" x14ac:dyDescent="0.25"/>
    <row r="104" spans="2:9" ht="8.1" customHeight="1" x14ac:dyDescent="0.25"/>
    <row r="105" spans="2:9" ht="8.1" customHeight="1" x14ac:dyDescent="0.25"/>
    <row r="106" spans="2:9" ht="8.1" customHeight="1" x14ac:dyDescent="0.25"/>
    <row r="107" spans="2:9" ht="8.1" customHeight="1" x14ac:dyDescent="0.25"/>
    <row r="108" spans="2:9" ht="8.1" customHeight="1" x14ac:dyDescent="0.25"/>
    <row r="109" spans="2:9" ht="8.1" customHeight="1" x14ac:dyDescent="0.25"/>
    <row r="110" spans="2:9" ht="8.1" customHeight="1" x14ac:dyDescent="0.25"/>
    <row r="111" spans="2:9" ht="8.1" customHeight="1" x14ac:dyDescent="0.25"/>
    <row r="112" spans="2:9" ht="8.1" customHeight="1" x14ac:dyDescent="0.25"/>
    <row r="113" ht="8.1" customHeight="1" x14ac:dyDescent="0.25"/>
    <row r="114" ht="8.1" customHeight="1" x14ac:dyDescent="0.25"/>
    <row r="115" ht="8.1" customHeight="1" x14ac:dyDescent="0.25"/>
    <row r="116" ht="8.1" customHeight="1" x14ac:dyDescent="0.25"/>
    <row r="117" ht="8.1" customHeight="1" x14ac:dyDescent="0.25"/>
    <row r="118" ht="8.1" customHeight="1" x14ac:dyDescent="0.25"/>
    <row r="119" ht="8.1" customHeight="1" x14ac:dyDescent="0.25"/>
    <row r="120" ht="8.1" customHeight="1" x14ac:dyDescent="0.25"/>
    <row r="121" ht="8.1" customHeight="1" x14ac:dyDescent="0.25"/>
    <row r="122" ht="8.1" customHeight="1" x14ac:dyDescent="0.25"/>
    <row r="123" ht="8.1" customHeight="1" x14ac:dyDescent="0.25"/>
    <row r="124" ht="8.1" customHeight="1" x14ac:dyDescent="0.25"/>
    <row r="125" ht="8.1" customHeight="1" x14ac:dyDescent="0.25"/>
    <row r="126" ht="8.1" customHeight="1" x14ac:dyDescent="0.25"/>
    <row r="127" ht="8.1" customHeight="1" x14ac:dyDescent="0.25"/>
    <row r="128" ht="8.1" customHeight="1" x14ac:dyDescent="0.25"/>
    <row r="129" ht="8.1" customHeight="1" x14ac:dyDescent="0.25"/>
    <row r="130" ht="8.1" customHeight="1" x14ac:dyDescent="0.25"/>
    <row r="131" ht="8.1" customHeight="1" x14ac:dyDescent="0.25"/>
    <row r="132" ht="8.1" customHeight="1" x14ac:dyDescent="0.25"/>
    <row r="133" ht="8.1" customHeight="1" x14ac:dyDescent="0.25"/>
    <row r="134" ht="8.1" customHeight="1" x14ac:dyDescent="0.25"/>
    <row r="135" ht="8.1" customHeight="1" x14ac:dyDescent="0.25"/>
    <row r="136" ht="8.1" customHeight="1" x14ac:dyDescent="0.25"/>
    <row r="137" ht="8.1" customHeight="1" x14ac:dyDescent="0.25"/>
    <row r="138" ht="8.1" customHeight="1" x14ac:dyDescent="0.25"/>
    <row r="139" ht="8.1" customHeight="1" x14ac:dyDescent="0.25"/>
    <row r="140" ht="8.1" customHeight="1" x14ac:dyDescent="0.25"/>
    <row r="141" ht="8.1" customHeight="1" x14ac:dyDescent="0.25"/>
    <row r="142" ht="8.1" customHeight="1" x14ac:dyDescent="0.25"/>
    <row r="143" ht="8.1" customHeight="1" x14ac:dyDescent="0.25"/>
    <row r="144" ht="8.1" customHeight="1" x14ac:dyDescent="0.25"/>
    <row r="145" ht="8.1" customHeight="1" x14ac:dyDescent="0.25"/>
    <row r="146" ht="8.1" customHeight="1" x14ac:dyDescent="0.25"/>
    <row r="147" ht="8.1" customHeight="1" x14ac:dyDescent="0.25"/>
    <row r="148" ht="8.1" customHeight="1" x14ac:dyDescent="0.25"/>
    <row r="149" ht="8.1" customHeight="1" x14ac:dyDescent="0.25"/>
    <row r="150" ht="8.1" customHeight="1" x14ac:dyDescent="0.25"/>
    <row r="151" ht="8.1" customHeight="1" x14ac:dyDescent="0.25"/>
    <row r="152" ht="8.1" customHeight="1" x14ac:dyDescent="0.25"/>
    <row r="153" ht="8.1" customHeight="1" x14ac:dyDescent="0.25"/>
    <row r="154" ht="8.1" customHeight="1" x14ac:dyDescent="0.25"/>
    <row r="155" ht="8.1" customHeight="1" x14ac:dyDescent="0.25"/>
    <row r="156" ht="8.1" customHeight="1" x14ac:dyDescent="0.25"/>
    <row r="157" ht="8.1" customHeight="1" x14ac:dyDescent="0.25"/>
    <row r="158" ht="8.1" customHeight="1" x14ac:dyDescent="0.25"/>
    <row r="159" ht="8.1" customHeight="1" x14ac:dyDescent="0.25"/>
    <row r="160" ht="8.1" customHeight="1" x14ac:dyDescent="0.25"/>
    <row r="161" ht="8.1" customHeight="1" x14ac:dyDescent="0.25"/>
    <row r="162" ht="8.1" customHeight="1" x14ac:dyDescent="0.25"/>
    <row r="163" ht="8.1" customHeight="1" x14ac:dyDescent="0.25"/>
    <row r="164" ht="8.1" customHeight="1" x14ac:dyDescent="0.25"/>
    <row r="165" ht="8.1" customHeight="1" x14ac:dyDescent="0.25"/>
    <row r="166" ht="8.1" customHeight="1" x14ac:dyDescent="0.25"/>
    <row r="167" ht="8.1" customHeight="1" x14ac:dyDescent="0.25"/>
    <row r="168" ht="8.1" customHeight="1" x14ac:dyDescent="0.25"/>
    <row r="169" ht="8.1" customHeight="1" x14ac:dyDescent="0.25"/>
    <row r="170" ht="8.1" customHeight="1" x14ac:dyDescent="0.25"/>
    <row r="171" ht="8.1" customHeight="1" x14ac:dyDescent="0.25"/>
    <row r="172" ht="8.1" customHeight="1" x14ac:dyDescent="0.25"/>
    <row r="173" ht="8.1" customHeight="1" x14ac:dyDescent="0.25"/>
    <row r="174" ht="8.1" customHeight="1" x14ac:dyDescent="0.25"/>
    <row r="175" ht="8.1" customHeight="1" x14ac:dyDescent="0.25"/>
    <row r="176" ht="8.1" customHeight="1" x14ac:dyDescent="0.25"/>
    <row r="177" ht="8.1" customHeight="1" x14ac:dyDescent="0.25"/>
    <row r="178" ht="8.1" customHeight="1" x14ac:dyDescent="0.25"/>
    <row r="179" ht="8.1" customHeight="1" x14ac:dyDescent="0.25"/>
    <row r="180" ht="8.1" customHeight="1" x14ac:dyDescent="0.25"/>
    <row r="181" ht="8.1" customHeight="1" x14ac:dyDescent="0.25"/>
    <row r="182" ht="8.1" customHeight="1" x14ac:dyDescent="0.25"/>
    <row r="183" ht="8.1" customHeight="1" x14ac:dyDescent="0.25"/>
    <row r="184" ht="8.1" customHeight="1" x14ac:dyDescent="0.25"/>
    <row r="185" ht="8.1" customHeight="1" x14ac:dyDescent="0.25"/>
    <row r="186" ht="8.1" customHeight="1" x14ac:dyDescent="0.25"/>
    <row r="187" ht="8.1" customHeight="1" x14ac:dyDescent="0.25"/>
    <row r="188" ht="8.1" customHeight="1" x14ac:dyDescent="0.25"/>
    <row r="189" ht="8.1" customHeight="1" x14ac:dyDescent="0.25"/>
    <row r="190" ht="8.1" customHeight="1" x14ac:dyDescent="0.25"/>
    <row r="191" ht="8.1" customHeight="1" x14ac:dyDescent="0.25"/>
    <row r="192" ht="8.1" customHeight="1" x14ac:dyDescent="0.25"/>
    <row r="193" ht="8.1" customHeight="1" x14ac:dyDescent="0.25"/>
    <row r="194" ht="8.1" customHeight="1" x14ac:dyDescent="0.25"/>
    <row r="195" ht="8.1" customHeight="1" x14ac:dyDescent="0.25"/>
    <row r="196" ht="8.1" customHeight="1" x14ac:dyDescent="0.25"/>
    <row r="197" ht="8.1" customHeight="1" x14ac:dyDescent="0.25"/>
    <row r="198" ht="8.1" customHeight="1" x14ac:dyDescent="0.25"/>
    <row r="199" ht="8.1" customHeight="1" x14ac:dyDescent="0.25"/>
    <row r="200" ht="8.1" customHeight="1" x14ac:dyDescent="0.25"/>
    <row r="201" ht="8.1" customHeight="1" x14ac:dyDescent="0.25"/>
    <row r="202" ht="8.1" customHeight="1" x14ac:dyDescent="0.25"/>
    <row r="203" ht="8.1" customHeight="1" x14ac:dyDescent="0.25"/>
    <row r="204" ht="8.1" customHeight="1" x14ac:dyDescent="0.25"/>
    <row r="205" ht="8.1" customHeight="1" x14ac:dyDescent="0.25"/>
    <row r="206" ht="8.1" customHeight="1" x14ac:dyDescent="0.25"/>
    <row r="207" ht="8.1" customHeight="1" x14ac:dyDescent="0.25"/>
    <row r="208" ht="8.1" customHeight="1" x14ac:dyDescent="0.25"/>
    <row r="209" ht="8.1" customHeight="1" x14ac:dyDescent="0.25"/>
    <row r="210" ht="8.1" customHeight="1" x14ac:dyDescent="0.25"/>
    <row r="211" ht="8.1" customHeight="1" x14ac:dyDescent="0.25"/>
    <row r="212" ht="8.1" customHeight="1" x14ac:dyDescent="0.25"/>
    <row r="213" ht="8.1" customHeight="1" x14ac:dyDescent="0.25"/>
    <row r="214" ht="8.1" customHeight="1" x14ac:dyDescent="0.25"/>
    <row r="215" ht="8.1" customHeight="1" x14ac:dyDescent="0.25"/>
    <row r="216" ht="8.1" customHeight="1" x14ac:dyDescent="0.25"/>
    <row r="217" ht="8.1" customHeight="1" x14ac:dyDescent="0.25"/>
  </sheetData>
  <mergeCells count="59">
    <mergeCell ref="B1:K1"/>
    <mergeCell ref="B2:K2"/>
    <mergeCell ref="B3:K3"/>
    <mergeCell ref="E6:E7"/>
    <mergeCell ref="G7:G10"/>
    <mergeCell ref="I8:I9"/>
    <mergeCell ref="E10:E11"/>
    <mergeCell ref="I11:I12"/>
    <mergeCell ref="G14:G15"/>
    <mergeCell ref="I14:I15"/>
    <mergeCell ref="I16:I17"/>
    <mergeCell ref="E18:E19"/>
    <mergeCell ref="G19:G22"/>
    <mergeCell ref="I20:I21"/>
    <mergeCell ref="E22:E23"/>
    <mergeCell ref="I23:I24"/>
    <mergeCell ref="G26:G27"/>
    <mergeCell ref="I26:I27"/>
    <mergeCell ref="I28:I29"/>
    <mergeCell ref="C30:C31"/>
    <mergeCell ref="E31:E34"/>
    <mergeCell ref="G33:G40"/>
    <mergeCell ref="C34:C35"/>
    <mergeCell ref="I36:I37"/>
    <mergeCell ref="C38:C39"/>
    <mergeCell ref="E39:E42"/>
    <mergeCell ref="C42:C43"/>
    <mergeCell ref="I42:I43"/>
    <mergeCell ref="E51:E52"/>
    <mergeCell ref="G52:G55"/>
    <mergeCell ref="I53:I54"/>
    <mergeCell ref="E55:E56"/>
    <mergeCell ref="I56:I57"/>
    <mergeCell ref="G46:G47"/>
    <mergeCell ref="I46:I47"/>
    <mergeCell ref="I48:I49"/>
    <mergeCell ref="G59:G60"/>
    <mergeCell ref="I59:I60"/>
    <mergeCell ref="I61:I62"/>
    <mergeCell ref="C63:C64"/>
    <mergeCell ref="E64:E67"/>
    <mergeCell ref="G66:G73"/>
    <mergeCell ref="C67:C68"/>
    <mergeCell ref="I69:I70"/>
    <mergeCell ref="C71:C72"/>
    <mergeCell ref="E72:E75"/>
    <mergeCell ref="G91:G92"/>
    <mergeCell ref="I91:I92"/>
    <mergeCell ref="I93:I94"/>
    <mergeCell ref="C75:C76"/>
    <mergeCell ref="I75:I76"/>
    <mergeCell ref="G78:G79"/>
    <mergeCell ref="I78:I79"/>
    <mergeCell ref="I80:I81"/>
    <mergeCell ref="E83:E84"/>
    <mergeCell ref="G84:G87"/>
    <mergeCell ref="I85:I86"/>
    <mergeCell ref="E87:E88"/>
    <mergeCell ref="I88:I89"/>
  </mergeCells>
  <pageMargins left="0.7" right="0.7" top="0.75" bottom="0.75" header="0.3" footer="0.3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selection activeCell="H43" sqref="H43"/>
    </sheetView>
  </sheetViews>
  <sheetFormatPr defaultColWidth="9.140625" defaultRowHeight="15" x14ac:dyDescent="0.25"/>
  <cols>
    <col min="1" max="1" width="2.85546875" customWidth="1"/>
    <col min="2" max="2" width="14.42578125" customWidth="1"/>
    <col min="3" max="3" width="2.42578125" customWidth="1"/>
    <col min="4" max="4" width="13.140625" customWidth="1"/>
    <col min="5" max="5" width="2.42578125" customWidth="1"/>
    <col min="6" max="6" width="14.140625" customWidth="1"/>
    <col min="7" max="7" width="2.42578125" customWidth="1"/>
    <col min="8" max="8" width="13.28515625" customWidth="1"/>
    <col min="9" max="9" width="2.42578125" customWidth="1"/>
    <col min="10" max="10" width="12.7109375" customWidth="1"/>
    <col min="11" max="11" width="2.85546875" customWidth="1"/>
    <col min="12" max="12" width="13" customWidth="1"/>
    <col min="13" max="13" width="2.5703125" customWidth="1"/>
    <col min="14" max="14" width="21.140625" customWidth="1"/>
    <col min="15" max="15" width="3.85546875" customWidth="1"/>
    <col min="16" max="23" width="20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16" x14ac:dyDescent="0.25">
      <c r="B1" s="330" t="s">
        <v>270</v>
      </c>
      <c r="C1" s="330"/>
      <c r="D1" s="330"/>
      <c r="E1" s="330"/>
      <c r="F1" s="330"/>
      <c r="G1" s="330"/>
      <c r="H1" s="330"/>
      <c r="I1" s="330"/>
      <c r="J1" s="330"/>
      <c r="K1" s="330"/>
      <c r="L1" s="138"/>
    </row>
    <row r="2" spans="1:16" x14ac:dyDescent="0.25">
      <c r="B2" s="331" t="s">
        <v>75</v>
      </c>
      <c r="C2" s="331"/>
      <c r="D2" s="331"/>
      <c r="E2" s="331"/>
      <c r="F2" s="331"/>
      <c r="G2" s="331"/>
      <c r="H2" s="331"/>
      <c r="I2" s="331"/>
      <c r="J2" s="331"/>
      <c r="K2" s="331"/>
      <c r="L2" s="139"/>
      <c r="M2" s="124"/>
      <c r="N2" s="124"/>
      <c r="O2" s="124"/>
      <c r="P2" s="124"/>
    </row>
    <row r="3" spans="1:16" x14ac:dyDescent="0.25">
      <c r="B3" s="316" t="s">
        <v>146</v>
      </c>
      <c r="C3" s="316"/>
      <c r="D3" s="316"/>
      <c r="E3" s="316"/>
      <c r="F3" s="316"/>
      <c r="G3" s="316"/>
      <c r="H3" s="316"/>
      <c r="I3" s="316"/>
      <c r="J3" s="316"/>
      <c r="K3" s="316"/>
      <c r="L3" s="125"/>
      <c r="M3" s="125"/>
      <c r="N3" s="125"/>
      <c r="O3" s="125"/>
      <c r="P3" s="125"/>
    </row>
    <row r="4" spans="1:16" x14ac:dyDescent="0.25">
      <c r="A4" s="108">
        <v>1</v>
      </c>
      <c r="B4" s="135" t="s">
        <v>287</v>
      </c>
      <c r="C4" s="102"/>
      <c r="D4" s="102"/>
      <c r="E4" s="102"/>
      <c r="F4" s="102"/>
      <c r="G4" s="30"/>
      <c r="H4" s="132"/>
      <c r="I4" s="30"/>
      <c r="J4" s="30"/>
      <c r="K4" s="30"/>
      <c r="L4" s="30"/>
      <c r="M4" s="30"/>
    </row>
    <row r="5" spans="1:16" x14ac:dyDescent="0.25">
      <c r="A5" s="108"/>
      <c r="B5" s="136"/>
      <c r="C5" s="320">
        <v>1</v>
      </c>
      <c r="D5" s="135" t="s">
        <v>287</v>
      </c>
      <c r="E5" s="102"/>
      <c r="F5" s="133"/>
      <c r="G5" s="30"/>
      <c r="H5" s="132"/>
      <c r="I5" s="30"/>
      <c r="J5" s="30"/>
      <c r="K5" s="30"/>
      <c r="L5" s="30"/>
      <c r="M5" s="30"/>
    </row>
    <row r="6" spans="1:16" x14ac:dyDescent="0.25">
      <c r="A6" s="108">
        <v>2</v>
      </c>
      <c r="B6" s="135" t="s">
        <v>213</v>
      </c>
      <c r="C6" s="322"/>
      <c r="D6" s="136"/>
      <c r="E6" s="320">
        <v>17</v>
      </c>
      <c r="F6" s="25"/>
      <c r="G6" s="30"/>
      <c r="H6" s="132"/>
      <c r="I6" s="30"/>
      <c r="J6" s="30"/>
      <c r="K6" s="30"/>
      <c r="L6" s="30"/>
      <c r="M6" s="30"/>
    </row>
    <row r="7" spans="1:16" x14ac:dyDescent="0.25">
      <c r="A7" s="108"/>
      <c r="B7" s="123"/>
      <c r="C7" s="17"/>
      <c r="D7" s="38"/>
      <c r="E7" s="321"/>
      <c r="F7" s="135" t="s">
        <v>287</v>
      </c>
      <c r="G7" s="102"/>
      <c r="H7" s="133"/>
      <c r="I7" s="30"/>
      <c r="J7" s="30"/>
      <c r="K7" s="30"/>
      <c r="L7" s="30"/>
      <c r="M7" s="30"/>
    </row>
    <row r="8" spans="1:16" x14ac:dyDescent="0.25">
      <c r="A8" s="108">
        <v>3</v>
      </c>
      <c r="B8" s="135" t="s">
        <v>211</v>
      </c>
      <c r="C8" s="22"/>
      <c r="D8" s="38"/>
      <c r="E8" s="321"/>
      <c r="F8" s="25"/>
      <c r="G8" s="320">
        <v>25</v>
      </c>
      <c r="H8" s="25"/>
      <c r="I8" s="30"/>
      <c r="J8" s="132"/>
      <c r="K8" s="30"/>
      <c r="L8" s="30"/>
      <c r="M8" s="30"/>
    </row>
    <row r="9" spans="1:16" x14ac:dyDescent="0.25">
      <c r="A9" s="108"/>
      <c r="B9" s="136"/>
      <c r="C9" s="320">
        <v>2</v>
      </c>
      <c r="D9" s="135" t="s">
        <v>278</v>
      </c>
      <c r="E9" s="322"/>
      <c r="F9" s="25"/>
      <c r="G9" s="321"/>
      <c r="H9" s="25"/>
      <c r="I9" s="30"/>
      <c r="J9" s="132"/>
      <c r="K9" s="30"/>
      <c r="L9" s="30"/>
      <c r="M9" s="30"/>
    </row>
    <row r="10" spans="1:16" x14ac:dyDescent="0.25">
      <c r="A10" s="108">
        <v>4</v>
      </c>
      <c r="B10" s="135" t="s">
        <v>278</v>
      </c>
      <c r="C10" s="322"/>
      <c r="D10" s="140"/>
      <c r="E10" s="17"/>
      <c r="F10" s="131"/>
      <c r="G10" s="321"/>
      <c r="H10" s="25"/>
      <c r="I10" s="30"/>
      <c r="J10" s="132"/>
      <c r="K10" s="30"/>
      <c r="L10" s="30"/>
      <c r="M10" s="30"/>
    </row>
    <row r="11" spans="1:16" x14ac:dyDescent="0.25">
      <c r="A11" s="108"/>
      <c r="B11" s="123"/>
      <c r="C11" s="17"/>
      <c r="D11" s="123"/>
      <c r="E11" s="17"/>
      <c r="F11" s="131"/>
      <c r="G11" s="321"/>
      <c r="H11" s="135" t="s">
        <v>287</v>
      </c>
      <c r="I11" s="102"/>
      <c r="J11" s="133"/>
      <c r="K11" s="30"/>
      <c r="L11" s="30"/>
      <c r="M11" s="30"/>
    </row>
    <row r="12" spans="1:16" x14ac:dyDescent="0.25">
      <c r="A12" s="108">
        <v>5</v>
      </c>
      <c r="B12" s="135" t="s">
        <v>248</v>
      </c>
      <c r="C12" s="22"/>
      <c r="D12" s="123"/>
      <c r="E12" s="17"/>
      <c r="F12" s="131"/>
      <c r="G12" s="321"/>
      <c r="H12" s="25"/>
      <c r="I12" s="320">
        <v>29</v>
      </c>
      <c r="J12" s="25"/>
      <c r="K12" s="30"/>
      <c r="L12" s="30"/>
      <c r="M12" s="30"/>
    </row>
    <row r="13" spans="1:16" x14ac:dyDescent="0.25">
      <c r="A13" s="108"/>
      <c r="B13" s="136"/>
      <c r="C13" s="320">
        <v>3</v>
      </c>
      <c r="D13" s="135" t="s">
        <v>248</v>
      </c>
      <c r="E13" s="22"/>
      <c r="F13" s="129"/>
      <c r="G13" s="321"/>
      <c r="H13" s="25"/>
      <c r="I13" s="321"/>
      <c r="J13" s="25"/>
      <c r="K13" s="30"/>
      <c r="L13" s="30"/>
      <c r="M13" s="30"/>
    </row>
    <row r="14" spans="1:16" x14ac:dyDescent="0.25">
      <c r="A14" s="108">
        <v>6</v>
      </c>
      <c r="B14" s="135" t="s">
        <v>229</v>
      </c>
      <c r="C14" s="322"/>
      <c r="D14" s="136"/>
      <c r="E14" s="320">
        <v>18</v>
      </c>
      <c r="F14" s="25"/>
      <c r="G14" s="321"/>
      <c r="H14" s="25"/>
      <c r="I14" s="321"/>
      <c r="J14" s="25"/>
      <c r="K14" s="30"/>
      <c r="L14" s="30"/>
      <c r="M14" s="30"/>
    </row>
    <row r="15" spans="1:16" x14ac:dyDescent="0.25">
      <c r="A15" s="108"/>
      <c r="B15" s="123"/>
      <c r="C15" s="17"/>
      <c r="D15" s="38"/>
      <c r="E15" s="321"/>
      <c r="F15" s="135" t="s">
        <v>280</v>
      </c>
      <c r="G15" s="322"/>
      <c r="H15" s="25"/>
      <c r="I15" s="321"/>
      <c r="J15" s="25"/>
      <c r="K15" s="30"/>
      <c r="L15" s="30"/>
      <c r="M15" s="30"/>
    </row>
    <row r="16" spans="1:16" x14ac:dyDescent="0.25">
      <c r="A16" s="108">
        <v>7</v>
      </c>
      <c r="B16" s="135" t="s">
        <v>279</v>
      </c>
      <c r="C16" s="22"/>
      <c r="D16" s="38"/>
      <c r="E16" s="321"/>
      <c r="F16" s="25"/>
      <c r="G16" s="17"/>
      <c r="H16" s="131"/>
      <c r="I16" s="321"/>
      <c r="J16" s="25"/>
      <c r="K16" s="30"/>
      <c r="L16" s="30"/>
      <c r="M16" s="30"/>
    </row>
    <row r="17" spans="1:13" x14ac:dyDescent="0.25">
      <c r="A17" s="108"/>
      <c r="B17" s="136"/>
      <c r="C17" s="320">
        <v>4</v>
      </c>
      <c r="D17" s="135" t="s">
        <v>280</v>
      </c>
      <c r="E17" s="322"/>
      <c r="F17" s="25"/>
      <c r="G17" s="17"/>
      <c r="H17" s="131"/>
      <c r="I17" s="321"/>
      <c r="J17" s="25"/>
      <c r="K17" s="30"/>
      <c r="L17" s="30"/>
      <c r="M17" s="30"/>
    </row>
    <row r="18" spans="1:13" x14ac:dyDescent="0.25">
      <c r="A18" s="108">
        <v>8</v>
      </c>
      <c r="B18" s="135" t="s">
        <v>280</v>
      </c>
      <c r="C18" s="322"/>
      <c r="D18" s="140"/>
      <c r="E18" s="17"/>
      <c r="F18" s="131"/>
      <c r="G18" s="17"/>
      <c r="H18" s="131"/>
      <c r="I18" s="321"/>
      <c r="J18" s="25"/>
      <c r="K18" s="30"/>
      <c r="L18" s="30"/>
      <c r="M18" s="30"/>
    </row>
    <row r="19" spans="1:13" x14ac:dyDescent="0.25">
      <c r="A19" s="108"/>
      <c r="B19" s="123"/>
      <c r="C19" s="17"/>
      <c r="D19" s="123"/>
      <c r="E19" s="17"/>
      <c r="F19" s="131"/>
      <c r="G19" s="17"/>
      <c r="H19" s="131"/>
      <c r="I19" s="321"/>
      <c r="J19" s="135" t="s">
        <v>287</v>
      </c>
      <c r="K19" s="102"/>
      <c r="L19" s="102"/>
      <c r="M19" s="30"/>
    </row>
    <row r="20" spans="1:13" x14ac:dyDescent="0.25">
      <c r="A20" s="108">
        <v>9</v>
      </c>
      <c r="B20" s="135" t="s">
        <v>281</v>
      </c>
      <c r="C20" s="22"/>
      <c r="D20" s="123"/>
      <c r="E20" s="17"/>
      <c r="F20" s="131"/>
      <c r="G20" s="17"/>
      <c r="H20" s="131"/>
      <c r="I20" s="321"/>
      <c r="J20" s="25"/>
      <c r="K20" s="320">
        <v>31</v>
      </c>
      <c r="L20" s="103"/>
      <c r="M20" s="30"/>
    </row>
    <row r="21" spans="1:13" x14ac:dyDescent="0.25">
      <c r="A21" s="108"/>
      <c r="B21" s="136"/>
      <c r="C21" s="320">
        <v>5</v>
      </c>
      <c r="D21" s="135" t="s">
        <v>281</v>
      </c>
      <c r="E21" s="22"/>
      <c r="F21" s="129"/>
      <c r="G21" s="17"/>
      <c r="H21" s="131"/>
      <c r="I21" s="321"/>
      <c r="J21" s="25"/>
      <c r="K21" s="321"/>
      <c r="L21" s="103"/>
      <c r="M21" s="30"/>
    </row>
    <row r="22" spans="1:13" x14ac:dyDescent="0.25">
      <c r="A22" s="108">
        <v>10</v>
      </c>
      <c r="B22" s="135" t="s">
        <v>282</v>
      </c>
      <c r="C22" s="322"/>
      <c r="D22" s="141"/>
      <c r="E22" s="320">
        <v>19</v>
      </c>
      <c r="F22" s="25"/>
      <c r="G22" s="17"/>
      <c r="H22" s="131"/>
      <c r="I22" s="321"/>
      <c r="J22" s="25"/>
      <c r="K22" s="321"/>
      <c r="L22" s="103"/>
      <c r="M22" s="30"/>
    </row>
    <row r="23" spans="1:13" x14ac:dyDescent="0.25">
      <c r="A23" s="108"/>
      <c r="B23" s="123"/>
      <c r="C23" s="17"/>
      <c r="D23" s="38"/>
      <c r="E23" s="321"/>
      <c r="F23" s="135" t="s">
        <v>288</v>
      </c>
      <c r="G23" s="22"/>
      <c r="H23" s="129"/>
      <c r="I23" s="321"/>
      <c r="J23" s="25"/>
      <c r="K23" s="321"/>
      <c r="L23" s="103"/>
      <c r="M23" s="30"/>
    </row>
    <row r="24" spans="1:13" x14ac:dyDescent="0.25">
      <c r="A24" s="108">
        <v>11</v>
      </c>
      <c r="B24" s="38" t="s">
        <v>262</v>
      </c>
      <c r="C24" s="22"/>
      <c r="D24" s="38"/>
      <c r="E24" s="321"/>
      <c r="F24" s="25"/>
      <c r="G24" s="320">
        <v>26</v>
      </c>
      <c r="H24" s="25"/>
      <c r="I24" s="321"/>
      <c r="J24" s="25"/>
      <c r="K24" s="321"/>
      <c r="L24" s="103"/>
      <c r="M24" s="30"/>
    </row>
    <row r="25" spans="1:13" x14ac:dyDescent="0.25">
      <c r="A25" s="108"/>
      <c r="B25" s="136"/>
      <c r="C25" s="332">
        <v>6</v>
      </c>
      <c r="D25" s="135" t="s">
        <v>288</v>
      </c>
      <c r="E25" s="322"/>
      <c r="F25" s="25"/>
      <c r="G25" s="321"/>
      <c r="H25" s="25"/>
      <c r="I25" s="321"/>
      <c r="J25" s="25"/>
      <c r="K25" s="321"/>
      <c r="L25" s="103"/>
      <c r="M25" s="30"/>
    </row>
    <row r="26" spans="1:13" x14ac:dyDescent="0.25">
      <c r="A26" s="108">
        <v>12</v>
      </c>
      <c r="B26" s="135" t="s">
        <v>288</v>
      </c>
      <c r="C26" s="333"/>
      <c r="D26" s="140"/>
      <c r="E26" s="17"/>
      <c r="F26" s="131"/>
      <c r="G26" s="321"/>
      <c r="H26" s="25"/>
      <c r="I26" s="321"/>
      <c r="J26" s="25"/>
      <c r="K26" s="321"/>
      <c r="L26" s="103"/>
      <c r="M26" s="30"/>
    </row>
    <row r="27" spans="1:13" x14ac:dyDescent="0.25">
      <c r="A27" s="108"/>
      <c r="B27" s="123"/>
      <c r="C27" s="17"/>
      <c r="D27" s="123"/>
      <c r="E27" s="17"/>
      <c r="F27" s="131"/>
      <c r="G27" s="321"/>
      <c r="H27" s="135" t="s">
        <v>283</v>
      </c>
      <c r="I27" s="322"/>
      <c r="J27" s="25"/>
      <c r="K27" s="321"/>
      <c r="L27" s="103"/>
      <c r="M27" s="30"/>
    </row>
    <row r="28" spans="1:13" x14ac:dyDescent="0.25">
      <c r="A28" s="108">
        <v>13</v>
      </c>
      <c r="B28" s="135" t="s">
        <v>244</v>
      </c>
      <c r="C28" s="22"/>
      <c r="D28" s="123"/>
      <c r="E28" s="17"/>
      <c r="F28" s="131"/>
      <c r="G28" s="321"/>
      <c r="H28" s="25"/>
      <c r="I28" s="30"/>
      <c r="J28" s="132"/>
      <c r="K28" s="321"/>
      <c r="L28" s="103"/>
      <c r="M28" s="30"/>
    </row>
    <row r="29" spans="1:13" x14ac:dyDescent="0.25">
      <c r="A29" s="108"/>
      <c r="B29" s="136"/>
      <c r="C29" s="320">
        <v>7</v>
      </c>
      <c r="D29" s="135" t="s">
        <v>244</v>
      </c>
      <c r="E29" s="22"/>
      <c r="F29" s="129"/>
      <c r="G29" s="321"/>
      <c r="H29" s="25"/>
      <c r="I29" s="30"/>
      <c r="J29" s="132"/>
      <c r="K29" s="321"/>
      <c r="L29" s="103"/>
      <c r="M29" s="30"/>
    </row>
    <row r="30" spans="1:13" x14ac:dyDescent="0.25">
      <c r="A30" s="108">
        <v>14</v>
      </c>
      <c r="B30" s="135" t="s">
        <v>240</v>
      </c>
      <c r="C30" s="322"/>
      <c r="D30" s="142"/>
      <c r="E30" s="320">
        <v>20</v>
      </c>
      <c r="F30" s="25"/>
      <c r="G30" s="321"/>
      <c r="H30" s="25"/>
      <c r="I30" s="30"/>
      <c r="J30" s="132"/>
      <c r="K30" s="321"/>
      <c r="L30" s="103"/>
      <c r="M30" s="30"/>
    </row>
    <row r="31" spans="1:13" x14ac:dyDescent="0.25">
      <c r="A31" s="108"/>
      <c r="B31" s="123"/>
      <c r="C31" s="17"/>
      <c r="D31" s="38"/>
      <c r="E31" s="321"/>
      <c r="F31" s="135" t="s">
        <v>283</v>
      </c>
      <c r="G31" s="322"/>
      <c r="H31" s="25"/>
      <c r="I31" s="30"/>
      <c r="J31" s="132"/>
      <c r="K31" s="321"/>
      <c r="L31" s="103"/>
      <c r="M31" s="30"/>
    </row>
    <row r="32" spans="1:13" x14ac:dyDescent="0.25">
      <c r="A32" s="108">
        <v>15</v>
      </c>
      <c r="B32" s="135" t="s">
        <v>327</v>
      </c>
      <c r="C32" s="22"/>
      <c r="D32" s="38"/>
      <c r="E32" s="321"/>
      <c r="F32" s="25"/>
      <c r="G32" s="17"/>
      <c r="H32" s="131"/>
      <c r="I32" s="30"/>
      <c r="J32" s="132"/>
      <c r="K32" s="321"/>
      <c r="L32" s="103"/>
      <c r="M32" s="30"/>
    </row>
    <row r="33" spans="1:21" ht="12" customHeight="1" x14ac:dyDescent="0.25">
      <c r="A33" s="108"/>
      <c r="B33" s="136"/>
      <c r="C33" s="320">
        <v>8</v>
      </c>
      <c r="D33" s="135" t="s">
        <v>283</v>
      </c>
      <c r="E33" s="322"/>
      <c r="F33" s="25"/>
      <c r="G33" s="17"/>
      <c r="H33" s="131"/>
      <c r="I33" s="30"/>
      <c r="J33" s="132"/>
      <c r="K33" s="321"/>
      <c r="L33" s="137"/>
      <c r="M33" s="30"/>
    </row>
    <row r="34" spans="1:21" ht="12" customHeight="1" x14ac:dyDescent="0.25">
      <c r="A34" s="108">
        <v>16</v>
      </c>
      <c r="B34" s="135" t="s">
        <v>283</v>
      </c>
      <c r="C34" s="322"/>
      <c r="D34" s="140"/>
      <c r="E34" s="17"/>
      <c r="F34" s="131"/>
      <c r="G34" s="17"/>
      <c r="H34" s="131"/>
      <c r="I34" s="30"/>
      <c r="J34" s="132"/>
      <c r="K34" s="321"/>
      <c r="L34" s="137"/>
      <c r="M34" s="30"/>
    </row>
    <row r="35" spans="1:21" ht="12" customHeight="1" x14ac:dyDescent="0.25">
      <c r="A35" s="108"/>
      <c r="B35" s="123"/>
      <c r="C35" s="17"/>
      <c r="D35" s="123"/>
      <c r="E35" s="17"/>
      <c r="F35" s="131"/>
      <c r="G35" s="17"/>
      <c r="H35" s="131"/>
      <c r="I35" s="30"/>
      <c r="J35" s="132"/>
      <c r="K35" s="321"/>
      <c r="L35" s="135" t="s">
        <v>287</v>
      </c>
      <c r="M35" s="325">
        <v>1</v>
      </c>
      <c r="U35" s="9"/>
    </row>
    <row r="36" spans="1:21" ht="12" customHeight="1" x14ac:dyDescent="0.25">
      <c r="A36" s="108">
        <v>17</v>
      </c>
      <c r="B36" s="135" t="s">
        <v>289</v>
      </c>
      <c r="C36" s="22"/>
      <c r="D36" s="123"/>
      <c r="E36" s="17"/>
      <c r="F36" s="131"/>
      <c r="G36" s="17"/>
      <c r="H36" s="131"/>
      <c r="I36" s="30"/>
      <c r="J36" s="132"/>
      <c r="K36" s="321"/>
      <c r="L36" s="25"/>
      <c r="M36" s="325"/>
    </row>
    <row r="37" spans="1:21" ht="12" customHeight="1" x14ac:dyDescent="0.25">
      <c r="A37" s="108"/>
      <c r="B37" s="136"/>
      <c r="C37" s="320">
        <v>9</v>
      </c>
      <c r="D37" s="135" t="s">
        <v>289</v>
      </c>
      <c r="E37" s="22"/>
      <c r="F37" s="129"/>
      <c r="G37" s="17"/>
      <c r="H37" s="131"/>
      <c r="I37" s="30"/>
      <c r="J37" s="132"/>
      <c r="K37" s="321"/>
      <c r="L37" s="137"/>
      <c r="M37" s="30"/>
    </row>
    <row r="38" spans="1:21" ht="12" customHeight="1" x14ac:dyDescent="0.25">
      <c r="A38" s="108">
        <v>18</v>
      </c>
      <c r="B38" s="135" t="s">
        <v>269</v>
      </c>
      <c r="C38" s="322"/>
      <c r="D38" s="136"/>
      <c r="E38" s="320">
        <v>21</v>
      </c>
      <c r="F38" s="25"/>
      <c r="G38" s="17"/>
      <c r="H38" s="131"/>
      <c r="I38" s="30"/>
      <c r="J38" s="132"/>
      <c r="K38" s="321"/>
      <c r="L38" s="137"/>
      <c r="M38" s="30"/>
    </row>
    <row r="39" spans="1:21" ht="12" customHeight="1" x14ac:dyDescent="0.25">
      <c r="A39" s="108"/>
      <c r="B39" s="123"/>
      <c r="C39" s="17"/>
      <c r="D39" s="38"/>
      <c r="E39" s="321"/>
      <c r="F39" s="135" t="s">
        <v>289</v>
      </c>
      <c r="G39" s="22"/>
      <c r="H39" s="129"/>
      <c r="I39" s="30"/>
      <c r="J39" s="132"/>
      <c r="K39" s="321"/>
      <c r="L39" s="137"/>
      <c r="M39" s="30"/>
    </row>
    <row r="40" spans="1:21" ht="12" customHeight="1" x14ac:dyDescent="0.25">
      <c r="A40" s="108">
        <v>19</v>
      </c>
      <c r="B40" s="135" t="s">
        <v>284</v>
      </c>
      <c r="C40" s="22"/>
      <c r="D40" s="38"/>
      <c r="E40" s="321"/>
      <c r="F40" s="25"/>
      <c r="G40" s="320">
        <v>27</v>
      </c>
      <c r="H40" s="25"/>
      <c r="I40" s="30"/>
      <c r="J40" s="132"/>
      <c r="K40" s="321"/>
      <c r="L40" s="137"/>
      <c r="M40" s="30"/>
    </row>
    <row r="41" spans="1:21" ht="12" customHeight="1" x14ac:dyDescent="0.25">
      <c r="A41" s="108"/>
      <c r="B41" s="136"/>
      <c r="C41" s="320">
        <v>10</v>
      </c>
      <c r="D41" s="135" t="s">
        <v>290</v>
      </c>
      <c r="E41" s="322"/>
      <c r="F41" s="25"/>
      <c r="G41" s="321"/>
      <c r="H41" s="25"/>
      <c r="I41" s="30"/>
      <c r="J41" s="132"/>
      <c r="K41" s="321"/>
      <c r="L41" s="137"/>
      <c r="M41" s="30"/>
    </row>
    <row r="42" spans="1:21" ht="12" customHeight="1" x14ac:dyDescent="0.25">
      <c r="A42" s="108">
        <v>20</v>
      </c>
      <c r="B42" s="135" t="s">
        <v>290</v>
      </c>
      <c r="C42" s="322"/>
      <c r="D42" s="140"/>
      <c r="E42" s="17"/>
      <c r="F42" s="131"/>
      <c r="G42" s="321"/>
      <c r="H42" s="25"/>
      <c r="I42" s="30"/>
      <c r="J42" s="132"/>
      <c r="K42" s="321"/>
      <c r="L42" s="137"/>
      <c r="M42" s="30"/>
    </row>
    <row r="43" spans="1:21" ht="12" customHeight="1" x14ac:dyDescent="0.25">
      <c r="A43" s="108"/>
      <c r="B43" s="123"/>
      <c r="C43" s="17"/>
      <c r="D43" s="38"/>
      <c r="E43" s="22"/>
      <c r="F43" s="129"/>
      <c r="G43" s="321"/>
      <c r="H43" s="135" t="s">
        <v>289</v>
      </c>
      <c r="I43" s="102"/>
      <c r="J43" s="133"/>
      <c r="K43" s="321"/>
      <c r="L43" s="137"/>
      <c r="M43" s="30"/>
    </row>
    <row r="44" spans="1:21" ht="12" customHeight="1" x14ac:dyDescent="0.25">
      <c r="A44" s="108">
        <v>21</v>
      </c>
      <c r="B44" s="135" t="s">
        <v>66</v>
      </c>
      <c r="C44" s="22"/>
      <c r="D44" s="38"/>
      <c r="E44" s="22"/>
      <c r="F44" s="129"/>
      <c r="G44" s="321"/>
      <c r="H44" s="25"/>
      <c r="I44" s="320">
        <v>30</v>
      </c>
      <c r="J44" s="25"/>
      <c r="K44" s="321"/>
      <c r="L44" s="137"/>
      <c r="M44" s="30"/>
    </row>
    <row r="45" spans="1:21" ht="12" customHeight="1" x14ac:dyDescent="0.25">
      <c r="A45" s="108"/>
      <c r="B45" s="136"/>
      <c r="C45" s="320">
        <v>11</v>
      </c>
      <c r="D45" s="135" t="s">
        <v>66</v>
      </c>
      <c r="E45" s="22"/>
      <c r="F45" s="129"/>
      <c r="G45" s="321"/>
      <c r="H45" s="25"/>
      <c r="I45" s="321"/>
      <c r="J45" s="25"/>
      <c r="K45" s="321"/>
      <c r="L45" s="137"/>
      <c r="M45" s="30"/>
    </row>
    <row r="46" spans="1:21" ht="12" customHeight="1" x14ac:dyDescent="0.25">
      <c r="A46" s="108">
        <v>22</v>
      </c>
      <c r="B46" s="135" t="s">
        <v>217</v>
      </c>
      <c r="C46" s="322"/>
      <c r="D46" s="141"/>
      <c r="E46" s="320">
        <v>22</v>
      </c>
      <c r="F46" s="25"/>
      <c r="G46" s="321"/>
      <c r="H46" s="25"/>
      <c r="I46" s="321"/>
      <c r="J46" s="25"/>
      <c r="K46" s="321"/>
      <c r="L46" s="137"/>
      <c r="M46" s="30"/>
    </row>
    <row r="47" spans="1:21" ht="12" customHeight="1" x14ac:dyDescent="0.25">
      <c r="A47" s="108"/>
      <c r="B47" s="123"/>
      <c r="C47" s="17"/>
      <c r="D47" s="38"/>
      <c r="E47" s="321"/>
      <c r="F47" s="135" t="s">
        <v>285</v>
      </c>
      <c r="G47" s="322"/>
      <c r="H47" s="25"/>
      <c r="I47" s="321"/>
      <c r="J47" s="25"/>
      <c r="K47" s="321"/>
      <c r="L47" s="137"/>
      <c r="M47" s="30"/>
    </row>
    <row r="48" spans="1:21" ht="12" customHeight="1" x14ac:dyDescent="0.25">
      <c r="A48" s="108">
        <v>23</v>
      </c>
      <c r="B48" s="135" t="s">
        <v>291</v>
      </c>
      <c r="C48" s="22"/>
      <c r="D48" s="38"/>
      <c r="E48" s="321"/>
      <c r="F48" s="25"/>
      <c r="G48" s="17"/>
      <c r="H48" s="131"/>
      <c r="I48" s="321"/>
      <c r="J48" s="25"/>
      <c r="K48" s="321"/>
      <c r="L48" s="137"/>
      <c r="M48" s="30"/>
    </row>
    <row r="49" spans="1:13" x14ac:dyDescent="0.25">
      <c r="A49" s="108"/>
      <c r="B49" s="136"/>
      <c r="C49" s="320">
        <v>12</v>
      </c>
      <c r="D49" s="135" t="s">
        <v>285</v>
      </c>
      <c r="E49" s="322"/>
      <c r="F49" s="25"/>
      <c r="G49" s="17"/>
      <c r="H49" s="131"/>
      <c r="I49" s="321"/>
      <c r="J49" s="25"/>
      <c r="K49" s="321"/>
      <c r="L49" s="137"/>
      <c r="M49" s="30"/>
    </row>
    <row r="50" spans="1:13" x14ac:dyDescent="0.25">
      <c r="A50" s="108">
        <v>24</v>
      </c>
      <c r="B50" s="135" t="s">
        <v>285</v>
      </c>
      <c r="C50" s="322"/>
      <c r="D50" s="140"/>
      <c r="E50" s="17"/>
      <c r="F50" s="131"/>
      <c r="G50" s="17"/>
      <c r="H50" s="131"/>
      <c r="I50" s="321"/>
      <c r="J50" s="25"/>
      <c r="K50" s="321"/>
      <c r="L50" s="137"/>
      <c r="M50" s="30"/>
    </row>
    <row r="51" spans="1:13" x14ac:dyDescent="0.25">
      <c r="A51" s="108"/>
      <c r="B51" s="123"/>
      <c r="C51" s="17"/>
      <c r="D51" s="123"/>
      <c r="E51" s="17"/>
      <c r="F51" s="131"/>
      <c r="G51" s="17"/>
      <c r="H51" s="131"/>
      <c r="I51" s="321"/>
      <c r="J51" s="135" t="s">
        <v>286</v>
      </c>
      <c r="K51" s="322"/>
      <c r="L51" s="137"/>
      <c r="M51" s="30"/>
    </row>
    <row r="52" spans="1:13" x14ac:dyDescent="0.25">
      <c r="A52" s="108">
        <v>25</v>
      </c>
      <c r="B52" s="135" t="s">
        <v>286</v>
      </c>
      <c r="C52" s="22"/>
      <c r="D52" s="140"/>
      <c r="E52" s="17"/>
      <c r="F52" s="131"/>
      <c r="G52" s="17"/>
      <c r="H52" s="131"/>
      <c r="I52" s="321"/>
      <c r="J52" s="25"/>
      <c r="K52" s="30"/>
      <c r="L52" s="128"/>
      <c r="M52" s="30"/>
    </row>
    <row r="53" spans="1:13" x14ac:dyDescent="0.25">
      <c r="A53" s="108"/>
      <c r="B53" s="136"/>
      <c r="C53" s="320">
        <v>13</v>
      </c>
      <c r="D53" s="135" t="s">
        <v>286</v>
      </c>
      <c r="E53" s="22"/>
      <c r="F53" s="129"/>
      <c r="G53" s="17"/>
      <c r="H53" s="131"/>
      <c r="I53" s="321"/>
      <c r="J53" s="25"/>
      <c r="K53" s="30"/>
      <c r="L53" s="128"/>
      <c r="M53" s="100"/>
    </row>
    <row r="54" spans="1:13" x14ac:dyDescent="0.25">
      <c r="A54" s="108">
        <v>26</v>
      </c>
      <c r="B54" s="135" t="s">
        <v>73</v>
      </c>
      <c r="C54" s="322"/>
      <c r="D54" s="141"/>
      <c r="E54" s="320">
        <v>23</v>
      </c>
      <c r="F54" s="25"/>
      <c r="G54" s="17"/>
      <c r="H54" s="131"/>
      <c r="I54" s="321"/>
      <c r="J54" s="25"/>
      <c r="K54" s="30"/>
      <c r="L54" s="128"/>
      <c r="M54" s="30"/>
    </row>
    <row r="55" spans="1:13" x14ac:dyDescent="0.25">
      <c r="A55" s="108"/>
      <c r="B55" s="123"/>
      <c r="C55" s="17"/>
      <c r="D55" s="143"/>
      <c r="E55" s="321"/>
      <c r="F55" s="135" t="s">
        <v>286</v>
      </c>
      <c r="G55" s="22"/>
      <c r="H55" s="129"/>
      <c r="I55" s="321"/>
      <c r="J55" s="25"/>
      <c r="K55" s="98">
        <v>-31</v>
      </c>
      <c r="L55" s="135" t="s">
        <v>286</v>
      </c>
      <c r="M55" s="325">
        <v>2</v>
      </c>
    </row>
    <row r="56" spans="1:13" x14ac:dyDescent="0.25">
      <c r="A56" s="108">
        <v>27</v>
      </c>
      <c r="B56" s="135" t="s">
        <v>241</v>
      </c>
      <c r="C56" s="22"/>
      <c r="D56" s="143"/>
      <c r="E56" s="321"/>
      <c r="F56" s="25"/>
      <c r="G56" s="320">
        <v>28</v>
      </c>
      <c r="H56" s="25"/>
      <c r="I56" s="321"/>
      <c r="J56" s="25"/>
      <c r="K56" s="30"/>
      <c r="L56" s="128"/>
      <c r="M56" s="325"/>
    </row>
    <row r="57" spans="1:13" x14ac:dyDescent="0.25">
      <c r="A57" s="108"/>
      <c r="B57" s="136"/>
      <c r="C57" s="320">
        <v>14</v>
      </c>
      <c r="D57" s="135" t="s">
        <v>233</v>
      </c>
      <c r="E57" s="322"/>
      <c r="F57" s="25"/>
      <c r="G57" s="321"/>
      <c r="H57" s="25"/>
      <c r="I57" s="321"/>
      <c r="J57" s="103"/>
      <c r="K57" s="30"/>
      <c r="L57" s="128"/>
      <c r="M57" s="30"/>
    </row>
    <row r="58" spans="1:13" x14ac:dyDescent="0.25">
      <c r="A58" s="108">
        <v>28</v>
      </c>
      <c r="B58" s="135" t="s">
        <v>233</v>
      </c>
      <c r="C58" s="322"/>
      <c r="D58" s="140"/>
      <c r="E58" s="17"/>
      <c r="F58" s="131"/>
      <c r="G58" s="321"/>
      <c r="H58" s="25"/>
      <c r="I58" s="321"/>
      <c r="J58" s="103"/>
      <c r="K58" s="30"/>
      <c r="L58" s="30"/>
      <c r="M58" s="30"/>
    </row>
    <row r="59" spans="1:13" x14ac:dyDescent="0.25">
      <c r="A59" s="108"/>
      <c r="B59" s="123"/>
      <c r="C59" s="17"/>
      <c r="D59" s="140"/>
      <c r="E59" s="17"/>
      <c r="F59" s="131"/>
      <c r="G59" s="321"/>
      <c r="H59" s="135" t="s">
        <v>286</v>
      </c>
      <c r="I59" s="322"/>
      <c r="J59" s="103"/>
      <c r="K59" s="30"/>
      <c r="L59" s="30"/>
      <c r="M59" s="30"/>
    </row>
    <row r="60" spans="1:13" x14ac:dyDescent="0.25">
      <c r="A60" s="108">
        <v>29</v>
      </c>
      <c r="B60" s="135" t="s">
        <v>224</v>
      </c>
      <c r="C60" s="22"/>
      <c r="D60" s="140"/>
      <c r="E60" s="17"/>
      <c r="F60" s="131"/>
      <c r="G60" s="321"/>
      <c r="H60" s="25"/>
      <c r="I60" s="30"/>
      <c r="J60" s="30"/>
      <c r="K60" s="30"/>
      <c r="L60" s="30"/>
      <c r="M60" s="30"/>
    </row>
    <row r="61" spans="1:13" x14ac:dyDescent="0.25">
      <c r="A61" s="108"/>
      <c r="B61" s="136"/>
      <c r="C61" s="320">
        <v>15</v>
      </c>
      <c r="D61" s="135" t="s">
        <v>224</v>
      </c>
      <c r="E61" s="22"/>
      <c r="F61" s="129"/>
      <c r="G61" s="321"/>
      <c r="H61" s="25"/>
      <c r="I61" s="30"/>
      <c r="J61" s="30"/>
      <c r="K61" s="30"/>
      <c r="L61" s="30"/>
      <c r="M61" s="30"/>
    </row>
    <row r="62" spans="1:13" x14ac:dyDescent="0.25">
      <c r="A62" s="108">
        <v>30</v>
      </c>
      <c r="B62" s="135" t="s">
        <v>268</v>
      </c>
      <c r="C62" s="322"/>
      <c r="D62" s="141"/>
      <c r="E62" s="320">
        <v>24</v>
      </c>
      <c r="F62" s="25"/>
      <c r="G62" s="321"/>
      <c r="H62" s="25"/>
      <c r="I62" s="30"/>
      <c r="J62" s="30"/>
      <c r="K62" s="30"/>
      <c r="L62" s="30"/>
      <c r="M62" s="30"/>
    </row>
    <row r="63" spans="1:13" x14ac:dyDescent="0.25">
      <c r="A63" s="108"/>
      <c r="B63" s="123"/>
      <c r="C63" s="17"/>
      <c r="D63" s="143"/>
      <c r="E63" s="321"/>
      <c r="F63" s="135" t="s">
        <v>292</v>
      </c>
      <c r="G63" s="322"/>
      <c r="H63" s="25"/>
      <c r="I63" s="30"/>
      <c r="J63" s="30"/>
      <c r="K63" s="30"/>
      <c r="L63" s="30"/>
      <c r="M63" s="30"/>
    </row>
    <row r="64" spans="1:13" x14ac:dyDescent="0.25">
      <c r="A64" s="108">
        <v>31</v>
      </c>
      <c r="B64" s="135" t="s">
        <v>254</v>
      </c>
      <c r="C64" s="22"/>
      <c r="D64" s="143"/>
      <c r="E64" s="321"/>
      <c r="F64" s="25"/>
      <c r="G64" s="30"/>
      <c r="H64" s="132"/>
      <c r="I64" s="30"/>
      <c r="J64" s="30"/>
      <c r="K64" s="30"/>
      <c r="L64" s="30"/>
      <c r="M64" s="30"/>
    </row>
    <row r="65" spans="1:16" x14ac:dyDescent="0.25">
      <c r="A65" s="108"/>
      <c r="B65" s="136"/>
      <c r="C65" s="320">
        <v>16</v>
      </c>
      <c r="D65" s="135" t="s">
        <v>292</v>
      </c>
      <c r="E65" s="322"/>
      <c r="F65" s="25"/>
      <c r="G65" s="30"/>
      <c r="H65" s="132"/>
      <c r="I65" s="30"/>
      <c r="J65" s="30"/>
      <c r="K65" s="30"/>
      <c r="L65" s="30"/>
      <c r="M65" s="30"/>
    </row>
    <row r="66" spans="1:16" x14ac:dyDescent="0.25">
      <c r="A66" s="108">
        <v>32</v>
      </c>
      <c r="B66" s="135" t="s">
        <v>292</v>
      </c>
      <c r="C66" s="322"/>
      <c r="D66" s="140"/>
      <c r="E66" s="30"/>
      <c r="F66" s="132"/>
      <c r="G66" s="30"/>
      <c r="H66" s="132"/>
      <c r="I66" s="30"/>
      <c r="J66" s="30"/>
      <c r="K66" s="30"/>
      <c r="L66" s="30"/>
      <c r="M66" s="30"/>
    </row>
    <row r="67" spans="1:16" x14ac:dyDescent="0.25">
      <c r="A67" s="30"/>
      <c r="B67" s="123"/>
      <c r="C67" s="30"/>
      <c r="D67" s="144"/>
      <c r="E67" s="30"/>
      <c r="F67" s="132"/>
      <c r="G67" s="30"/>
      <c r="H67" s="132"/>
      <c r="I67" s="30"/>
      <c r="J67" s="30"/>
      <c r="K67" s="30"/>
      <c r="L67" s="30"/>
      <c r="M67" s="30"/>
    </row>
    <row r="68" spans="1:16" x14ac:dyDescent="0.25">
      <c r="A68" s="30"/>
      <c r="B68" s="336" t="s">
        <v>273</v>
      </c>
      <c r="C68" s="336"/>
      <c r="D68" s="336"/>
      <c r="E68" s="336"/>
      <c r="F68" s="336"/>
      <c r="G68" s="336"/>
      <c r="H68" s="336"/>
      <c r="I68" s="336"/>
      <c r="J68" s="336"/>
      <c r="K68" s="126"/>
      <c r="L68" s="126"/>
      <c r="M68" s="126"/>
      <c r="N68" s="126"/>
      <c r="O68" s="126"/>
      <c r="P68" s="126"/>
    </row>
    <row r="69" spans="1:16" x14ac:dyDescent="0.25">
      <c r="A69" s="30"/>
      <c r="B69" s="337" t="s">
        <v>274</v>
      </c>
      <c r="C69" s="337"/>
      <c r="D69" s="337"/>
      <c r="E69" s="337"/>
      <c r="F69" s="337"/>
      <c r="G69" s="337"/>
      <c r="H69" s="337"/>
      <c r="I69" s="337"/>
      <c r="J69" s="337"/>
      <c r="K69" s="126"/>
      <c r="L69" s="126"/>
      <c r="M69" s="126"/>
      <c r="N69" s="126"/>
      <c r="O69" s="126"/>
      <c r="P69" s="126"/>
    </row>
    <row r="75" spans="1:16" x14ac:dyDescent="0.25">
      <c r="A75" s="2"/>
    </row>
    <row r="76" spans="1:16" x14ac:dyDescent="0.25">
      <c r="A76" s="2"/>
    </row>
    <row r="77" spans="1:16" x14ac:dyDescent="0.25">
      <c r="A77" s="2"/>
    </row>
    <row r="78" spans="1:16" x14ac:dyDescent="0.25">
      <c r="A78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</sheetData>
  <mergeCells count="38">
    <mergeCell ref="B1:K1"/>
    <mergeCell ref="B2:K2"/>
    <mergeCell ref="B3:K3"/>
    <mergeCell ref="C5:C6"/>
    <mergeCell ref="E6:E9"/>
    <mergeCell ref="G8:G15"/>
    <mergeCell ref="C9:C10"/>
    <mergeCell ref="I12:I27"/>
    <mergeCell ref="C13:C14"/>
    <mergeCell ref="E14:E17"/>
    <mergeCell ref="C17:C18"/>
    <mergeCell ref="K20:K51"/>
    <mergeCell ref="C21:C22"/>
    <mergeCell ref="E22:E25"/>
    <mergeCell ref="G24:G31"/>
    <mergeCell ref="C25:C26"/>
    <mergeCell ref="C29:C30"/>
    <mergeCell ref="E30:E33"/>
    <mergeCell ref="C33:C34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B68:J68"/>
    <mergeCell ref="B69:J69"/>
    <mergeCell ref="E54:E57"/>
    <mergeCell ref="M55:M56"/>
    <mergeCell ref="G56:G63"/>
    <mergeCell ref="C57:C58"/>
    <mergeCell ref="C61:C62"/>
    <mergeCell ref="E62:E65"/>
    <mergeCell ref="C65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Пред.К.</vt:lpstr>
      <vt:lpstr>ФК</vt:lpstr>
      <vt:lpstr>Пр.ЛД</vt:lpstr>
      <vt:lpstr>Пр.ЛЮ1</vt:lpstr>
      <vt:lpstr>ПрЛЮ2</vt:lpstr>
      <vt:lpstr>ЛДФ1</vt:lpstr>
      <vt:lpstr>ЛДФ2</vt:lpstr>
      <vt:lpstr>ЛДФ3</vt:lpstr>
      <vt:lpstr>ЛМФ1</vt:lpstr>
      <vt:lpstr>ЛМФ2</vt:lpstr>
      <vt:lpstr>ЛМФ3</vt:lpstr>
      <vt:lpstr>ВыпЛ</vt:lpstr>
      <vt:lpstr>ВыпК</vt:lpstr>
      <vt:lpstr>ПД</vt:lpstr>
      <vt:lpstr>ПЮ</vt:lpstr>
      <vt:lpstr>ПС</vt:lpstr>
      <vt:lpstr>Лист7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Талап</cp:lastModifiedBy>
  <cp:lastPrinted>2022-03-27T10:14:34Z</cp:lastPrinted>
  <dcterms:created xsi:type="dcterms:W3CDTF">2021-02-08T09:05:30Z</dcterms:created>
  <dcterms:modified xsi:type="dcterms:W3CDTF">2022-03-31T05:51:41Z</dcterms:modified>
</cp:coreProperties>
</file>